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8955" activeTab="1"/>
  </bookViews>
  <sheets>
    <sheet name="IS " sheetId="1" r:id="rId1"/>
    <sheet name="BS" sheetId="2" r:id="rId2"/>
    <sheet name="EQUITY " sheetId="3" r:id="rId3"/>
    <sheet name="CF " sheetId="4" r:id="rId4"/>
  </sheets>
  <definedNames>
    <definedName name="_xlnm.Print_Area" localSheetId="1">'BS'!$A$1:$F$67</definedName>
    <definedName name="_xlnm.Print_Area" localSheetId="0">'IS '!$A$1:$J$48</definedName>
    <definedName name="Print_Area_MI">#REF!</definedName>
  </definedNames>
  <calcPr fullCalcOnLoad="1"/>
</workbook>
</file>

<file path=xl/sharedStrings.xml><?xml version="1.0" encoding="utf-8"?>
<sst xmlns="http://schemas.openxmlformats.org/spreadsheetml/2006/main" count="162" uniqueCount="101">
  <si>
    <t>(Incorporated in Malaysia)</t>
  </si>
  <si>
    <t>CONDENSED CONSOLIDATED INCOME STATEMENT</t>
  </si>
  <si>
    <t>INDIVIDUAL QUARTER ENDED</t>
  </si>
  <si>
    <t>CUMULATIVE PERIOD ENDED</t>
  </si>
  <si>
    <t xml:space="preserve"> RM'000</t>
  </si>
  <si>
    <t>RM'000</t>
  </si>
  <si>
    <t>Revenue</t>
  </si>
  <si>
    <t xml:space="preserve"> - Basic (sen)</t>
  </si>
  <si>
    <t xml:space="preserve"> - Diluted (sen)</t>
  </si>
  <si>
    <t>Note:</t>
  </si>
  <si>
    <t>(The accompanying notes form an integral part of, and should be read in conjunction with this interim financial report)</t>
  </si>
  <si>
    <t>Taxation</t>
  </si>
  <si>
    <t>CONDENSED CONSOLIDATED BALANCE SHEET</t>
  </si>
  <si>
    <t>(Unaudited)</t>
  </si>
  <si>
    <t>Property, plant and equipment</t>
  </si>
  <si>
    <t>Current Assets</t>
  </si>
  <si>
    <t>Inventories</t>
  </si>
  <si>
    <t>Cash and cash equivalents</t>
  </si>
  <si>
    <t>Current Liabilities</t>
  </si>
  <si>
    <t xml:space="preserve"> </t>
  </si>
  <si>
    <t>Deferred tax liabilities</t>
  </si>
  <si>
    <t>CONDENSED CONSOLIDATED STATEMENT OF CHANGES IN EQUITY</t>
  </si>
  <si>
    <t>Translation</t>
  </si>
  <si>
    <t>Total</t>
  </si>
  <si>
    <t>Capital</t>
  </si>
  <si>
    <t>Reserve</t>
  </si>
  <si>
    <t>CONDENSED CONSOLIDATED CASH FLOW STATEMENT</t>
  </si>
  <si>
    <t>CASH AND CASH EQUIVALENTS AS AT BEGINNING OF PERIOD</t>
  </si>
  <si>
    <t>CASH AND CASH EQUIVALENTS AS AT END OF PERIOD</t>
  </si>
  <si>
    <t>Ireedeemable convertible preference shares</t>
  </si>
  <si>
    <t>Share Premium</t>
  </si>
  <si>
    <t>Non Current Assets</t>
  </si>
  <si>
    <t>EFFECTS ON FOREIGN EXCHANGE RATE CHANGES</t>
  </si>
  <si>
    <t>Share</t>
  </si>
  <si>
    <t>Note :</t>
  </si>
  <si>
    <t>Cash and cash equivalents at the end of the financial period comprise the following:</t>
  </si>
  <si>
    <t>Cash and bank balances</t>
  </si>
  <si>
    <t>As at</t>
  </si>
  <si>
    <t>Fixed Deposits</t>
  </si>
  <si>
    <t>Net Cash Used in Operating Activities</t>
  </si>
  <si>
    <t>EQUITY AND LIABILITIES</t>
  </si>
  <si>
    <t>Equity attributatble to equity holders of the parent</t>
  </si>
  <si>
    <t>Total Equity</t>
  </si>
  <si>
    <t>Total Assets</t>
  </si>
  <si>
    <t>Non-current liabilities</t>
  </si>
  <si>
    <t>Total Liabilities</t>
  </si>
  <si>
    <t>Total Equity and Liabilities</t>
  </si>
  <si>
    <t>(The figures have not been audited)</t>
  </si>
  <si>
    <t>(Audited)</t>
  </si>
  <si>
    <t>Other operating income</t>
  </si>
  <si>
    <t>Operating expenses</t>
  </si>
  <si>
    <t>Operating profit</t>
  </si>
  <si>
    <t>Finance cost</t>
  </si>
  <si>
    <t>Accumulated</t>
  </si>
  <si>
    <t>Losses</t>
  </si>
  <si>
    <t>N/A</t>
  </si>
  <si>
    <t xml:space="preserve">There are no comparative figures for the corresponding quarter of the preceding year.  </t>
  </si>
  <si>
    <t>There are no comparative figures for the corresponding quarter of the preceding year.</t>
  </si>
  <si>
    <t>For The Quarter Ended 31 March 2007</t>
  </si>
  <si>
    <t xml:space="preserve">Trade and other receivables </t>
  </si>
  <si>
    <t>Other reserves</t>
  </si>
  <si>
    <t>Accumulated losses</t>
  </si>
  <si>
    <t>Share capital</t>
  </si>
  <si>
    <t>Borrowings</t>
  </si>
  <si>
    <t>Trade and other payables</t>
  </si>
  <si>
    <t>Income tax payable</t>
  </si>
  <si>
    <t>3 months ended</t>
  </si>
  <si>
    <t>Prepaid lease payment</t>
  </si>
  <si>
    <t>Balance as of 1 January 2007</t>
  </si>
  <si>
    <t>Other Reserves</t>
  </si>
  <si>
    <t>Fund</t>
  </si>
  <si>
    <t xml:space="preserve">Net profit for the period </t>
  </si>
  <si>
    <t>Foreign currency translation</t>
  </si>
  <si>
    <t>Balance as of 31 March 2007</t>
  </si>
  <si>
    <t>Non-distributable</t>
  </si>
  <si>
    <t>Equity</t>
  </si>
  <si>
    <t>Profit before tax</t>
  </si>
  <si>
    <t>Net profit for the period</t>
  </si>
  <si>
    <t>The condensed consolidated income statement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</si>
  <si>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</si>
  <si>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</si>
  <si>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Bank overdraft</t>
  </si>
  <si>
    <t>Hire purchase payable</t>
  </si>
  <si>
    <t>NET DECREASE IN CASH AND CASH EQUIVALENTS</t>
  </si>
  <si>
    <t>Attributable to :</t>
  </si>
  <si>
    <t>Equity holders of the parent</t>
  </si>
  <si>
    <t>Minority interest</t>
  </si>
  <si>
    <t xml:space="preserve">Earnings per share attributable to </t>
  </si>
  <si>
    <t xml:space="preserve"> equity holders of the parent:</t>
  </si>
  <si>
    <t>As at 31 March  2007</t>
  </si>
  <si>
    <t>GEFUNG HOLDINGS BERHAD (654188-H)</t>
  </si>
  <si>
    <t xml:space="preserve">Intangible assets </t>
  </si>
  <si>
    <t>Net assets per share attributable</t>
  </si>
  <si>
    <t>Net Cash Used in Investing Activities</t>
  </si>
  <si>
    <t>Note</t>
  </si>
  <si>
    <t>A8</t>
  </si>
  <si>
    <t>B5</t>
  </si>
  <si>
    <t>B13</t>
  </si>
  <si>
    <t>B9</t>
  </si>
  <si>
    <t>Net Cash Used In Financing Activities</t>
  </si>
  <si>
    <t>to ordinary equity holders of the parent (RM)</t>
  </si>
</sst>
</file>

<file path=xl/styles.xml><?xml version="1.0" encoding="utf-8"?>
<styleSheet xmlns="http://schemas.openxmlformats.org/spreadsheetml/2006/main">
  <numFmts count="5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General_)"/>
    <numFmt numFmtId="177" formatCode="[$-409]d\-mmm\-yy;@"/>
    <numFmt numFmtId="178" formatCode="_(* #,##0.00_);_(* \(#,##0.00\);_(* &quot;-&quot;?_);_(@_)"/>
    <numFmt numFmtId="179" formatCode="_(* #,##0.0_);_(* \(#,##0.0\);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_)"/>
    <numFmt numFmtId="195" formatCode="#,##0.0_);\(#,##0.0\)"/>
    <numFmt numFmtId="196" formatCode="#,##0.000_);\(#,##0.000\)"/>
    <numFmt numFmtId="197" formatCode="0.0"/>
    <numFmt numFmtId="198" formatCode="0.000"/>
    <numFmt numFmtId="199" formatCode="0.0000"/>
    <numFmt numFmtId="200" formatCode="0%;\(0%\)"/>
    <numFmt numFmtId="201" formatCode="00000"/>
    <numFmt numFmtId="202" formatCode="m/d"/>
    <numFmt numFmtId="203" formatCode="[$-409]dddd\,\ mmmm\ dd\,\ yyyy"/>
    <numFmt numFmtId="204" formatCode="[$-409]h:mm:ss\ AM/PM"/>
    <numFmt numFmtId="205" formatCode="_(* #,##0.000_);_(* \(#,##0.000\);_(* &quot;-&quot;?_);_(@_)"/>
    <numFmt numFmtId="206" formatCode="_(* #,##0_);_(* \(#,##0\);_(* &quot;-&quot;?_);_(@_)"/>
    <numFmt numFmtId="207" formatCode="_(* #,##0.000_);_(* \(#,##0.000\);_(* &quot;-&quot;??_);_(@_)"/>
    <numFmt numFmtId="208" formatCode="_(* #,##0.0000_);_(* \(#,##0.0000\);_(* &quot;-&quot;??_);_(@_)"/>
  </numFmts>
  <fonts count="49">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sz val="10"/>
      <color indexed="10"/>
      <name val="Arial"/>
      <family val="2"/>
    </font>
    <font>
      <sz val="8"/>
      <name val="Arial"/>
      <family val="2"/>
    </font>
    <font>
      <b/>
      <i/>
      <sz val="10"/>
      <name val="Arial"/>
      <family val="2"/>
    </font>
    <font>
      <u val="single"/>
      <sz val="10"/>
      <color indexed="12"/>
      <name val="Arial"/>
      <family val="2"/>
    </font>
    <font>
      <u val="single"/>
      <sz val="10"/>
      <color indexed="36"/>
      <name val="Arial"/>
      <family val="2"/>
    </font>
    <font>
      <sz val="10"/>
      <color indexed="12"/>
      <name val="Arial"/>
      <family val="2"/>
    </font>
    <font>
      <b/>
      <u val="single"/>
      <sz val="10"/>
      <name val="Arial"/>
      <family val="2"/>
    </font>
    <font>
      <b/>
      <sz val="12"/>
      <name val="Times New Roman"/>
      <family val="1"/>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6">
    <xf numFmtId="0" fontId="0" fillId="0" borderId="0" xfId="0" applyAlignment="1">
      <alignment/>
    </xf>
    <xf numFmtId="179" fontId="0" fillId="0" borderId="0" xfId="0" applyNumberFormat="1" applyFont="1" applyFill="1" applyAlignment="1" applyProtection="1">
      <alignment/>
      <protection/>
    </xf>
    <xf numFmtId="179" fontId="0" fillId="0" borderId="0" xfId="0" applyNumberFormat="1" applyFont="1" applyFill="1" applyAlignment="1" applyProtection="1">
      <alignment/>
      <protection/>
    </xf>
    <xf numFmtId="179" fontId="0" fillId="0" borderId="0" xfId="0" applyNumberFormat="1" applyFont="1" applyFill="1" applyAlignment="1" applyProtection="1">
      <alignment horizontal="right"/>
      <protection/>
    </xf>
    <xf numFmtId="41" fontId="0" fillId="0" borderId="0" xfId="0" applyNumberFormat="1" applyFont="1" applyFill="1" applyAlignment="1" applyProtection="1">
      <alignment/>
      <protection/>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8" fillId="0" borderId="0" xfId="0" applyNumberFormat="1" applyFont="1" applyFill="1" applyBorder="1" applyAlignment="1" quotePrefix="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center"/>
    </xf>
    <xf numFmtId="41" fontId="1" fillId="0" borderId="0" xfId="0" applyNumberFormat="1" applyFont="1" applyFill="1" applyBorder="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41" fontId="0" fillId="0" borderId="0" xfId="0" applyNumberFormat="1" applyFont="1" applyFill="1" applyBorder="1" applyAlignment="1">
      <alignment/>
    </xf>
    <xf numFmtId="41" fontId="0" fillId="0" borderId="0" xfId="0" applyNumberFormat="1" applyFont="1" applyFill="1" applyBorder="1" applyAlignment="1" applyProtection="1">
      <alignment/>
      <protection/>
    </xf>
    <xf numFmtId="37" fontId="8" fillId="0" borderId="0" xfId="0" applyNumberFormat="1" applyFont="1" applyFill="1" applyBorder="1" applyAlignment="1" applyProtection="1">
      <alignment horizontal="center"/>
      <protection/>
    </xf>
    <xf numFmtId="41" fontId="0" fillId="0" borderId="0" xfId="0" applyNumberFormat="1" applyFont="1" applyFill="1" applyBorder="1" applyAlignment="1" quotePrefix="1">
      <alignment horizontal="right"/>
    </xf>
    <xf numFmtId="41" fontId="0" fillId="0" borderId="0" xfId="0" applyNumberFormat="1" applyFont="1" applyFill="1" applyBorder="1" applyAlignment="1">
      <alignment horizontal="left"/>
    </xf>
    <xf numFmtId="41" fontId="1" fillId="0" borderId="0" xfId="0" applyNumberFormat="1" applyFont="1" applyFill="1" applyBorder="1" applyAlignment="1" applyProtection="1">
      <alignment horizontal="center"/>
      <protection/>
    </xf>
    <xf numFmtId="41" fontId="0" fillId="0" borderId="0" xfId="0" applyNumberFormat="1" applyFont="1" applyFill="1" applyBorder="1" applyAlignment="1" quotePrefix="1">
      <alignment horizontal="left"/>
    </xf>
    <xf numFmtId="41" fontId="1" fillId="0" borderId="0" xfId="0" applyNumberFormat="1" applyFont="1" applyFill="1" applyBorder="1" applyAlignment="1">
      <alignment horizontal="center"/>
    </xf>
    <xf numFmtId="41" fontId="0" fillId="0" borderId="0" xfId="0" applyNumberFormat="1" applyFont="1" applyFill="1" applyBorder="1" applyAlignment="1" applyProtection="1">
      <alignment horizontal="center"/>
      <protection/>
    </xf>
    <xf numFmtId="41" fontId="0" fillId="0" borderId="0" xfId="42" applyNumberFormat="1" applyFont="1" applyFill="1" applyBorder="1" applyAlignment="1" applyProtection="1">
      <alignment horizontal="center"/>
      <protection/>
    </xf>
    <xf numFmtId="37" fontId="1"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0" xfId="0" applyNumberFormat="1" applyFont="1" applyFill="1" applyBorder="1" applyAlignment="1" applyProtection="1" quotePrefix="1">
      <alignment horizontal="right"/>
      <protection/>
    </xf>
    <xf numFmtId="41" fontId="0" fillId="0" borderId="10" xfId="0" applyNumberFormat="1" applyFont="1" applyFill="1" applyBorder="1" applyAlignment="1">
      <alignment/>
    </xf>
    <xf numFmtId="41" fontId="0" fillId="0" borderId="11" xfId="0" applyNumberFormat="1" applyFont="1" applyFill="1" applyBorder="1" applyAlignment="1">
      <alignment horizontal="right"/>
    </xf>
    <xf numFmtId="41" fontId="1" fillId="0" borderId="0" xfId="0" applyNumberFormat="1" applyFont="1" applyFill="1" applyBorder="1" applyAlignment="1">
      <alignment horizontal="right"/>
    </xf>
    <xf numFmtId="43" fontId="0" fillId="0" borderId="0" xfId="0" applyNumberFormat="1" applyFont="1" applyFill="1" applyBorder="1" applyAlignment="1" applyProtection="1">
      <alignment horizontal="center"/>
      <protection/>
    </xf>
    <xf numFmtId="43" fontId="0" fillId="0" borderId="11" xfId="0" applyNumberFormat="1" applyFont="1" applyFill="1" applyBorder="1" applyAlignment="1" applyProtection="1">
      <alignment horizontal="center"/>
      <protection/>
    </xf>
    <xf numFmtId="41" fontId="0" fillId="0" borderId="12" xfId="0" applyNumberFormat="1" applyFont="1" applyFill="1" applyBorder="1" applyAlignment="1" applyProtection="1">
      <alignment/>
      <protection/>
    </xf>
    <xf numFmtId="41" fontId="0" fillId="0" borderId="12" xfId="0" applyNumberFormat="1" applyFont="1" applyFill="1" applyBorder="1" applyAlignment="1">
      <alignment/>
    </xf>
    <xf numFmtId="41" fontId="0" fillId="0" borderId="11" xfId="0" applyNumberFormat="1" applyFont="1" applyFill="1" applyBorder="1" applyAlignment="1">
      <alignment horizontal="center"/>
    </xf>
    <xf numFmtId="41" fontId="0" fillId="0" borderId="13" xfId="0" applyNumberFormat="1" applyFont="1" applyFill="1" applyBorder="1" applyAlignment="1">
      <alignment horizontal="right"/>
    </xf>
    <xf numFmtId="41" fontId="0" fillId="0" borderId="14" xfId="0" applyNumberFormat="1" applyFont="1" applyFill="1" applyBorder="1" applyAlignment="1">
      <alignment horizontal="right"/>
    </xf>
    <xf numFmtId="177" fontId="1" fillId="0" borderId="0" xfId="0" applyNumberFormat="1" applyFont="1" applyFill="1" applyBorder="1" applyAlignment="1" applyProtection="1">
      <alignment horizontal="right"/>
      <protection/>
    </xf>
    <xf numFmtId="15" fontId="1" fillId="0" borderId="0" xfId="0" applyNumberFormat="1" applyFont="1" applyFill="1" applyBorder="1" applyAlignment="1">
      <alignment horizontal="right"/>
    </xf>
    <xf numFmtId="41" fontId="1" fillId="0" borderId="0" xfId="0" applyNumberFormat="1" applyFont="1" applyFill="1" applyBorder="1" applyAlignment="1" applyProtection="1">
      <alignment horizontal="right"/>
      <protection/>
    </xf>
    <xf numFmtId="15" fontId="1" fillId="0" borderId="0" xfId="0" applyNumberFormat="1" applyFont="1" applyFill="1" applyBorder="1" applyAlignment="1" applyProtection="1">
      <alignment horizontal="right"/>
      <protection/>
    </xf>
    <xf numFmtId="15" fontId="1" fillId="0" borderId="0" xfId="0" applyNumberFormat="1" applyFont="1" applyFill="1" applyBorder="1" applyAlignment="1" applyProtection="1" quotePrefix="1">
      <alignment horizontal="right"/>
      <protection/>
    </xf>
    <xf numFmtId="41" fontId="0" fillId="0" borderId="12" xfId="0" applyNumberFormat="1" applyFont="1" applyFill="1" applyBorder="1" applyAlignment="1" applyProtection="1">
      <alignment horizontal="center"/>
      <protection/>
    </xf>
    <xf numFmtId="41" fontId="0" fillId="0" borderId="12" xfId="0" applyNumberFormat="1" applyFont="1" applyFill="1" applyBorder="1" applyAlignment="1">
      <alignment horizontal="center"/>
    </xf>
    <xf numFmtId="41" fontId="0" fillId="0" borderId="0" xfId="0" applyNumberFormat="1" applyFont="1" applyFill="1" applyBorder="1" applyAlignment="1" applyProtection="1">
      <alignment horizontal="right"/>
      <protection/>
    </xf>
    <xf numFmtId="178" fontId="0" fillId="0" borderId="0" xfId="0" applyNumberFormat="1" applyFont="1" applyFill="1" applyAlignment="1" applyProtection="1">
      <alignment horizontal="right" vertical="top"/>
      <protection/>
    </xf>
    <xf numFmtId="178" fontId="0" fillId="0" borderId="0" xfId="0" applyNumberFormat="1" applyFont="1" applyFill="1" applyAlignment="1" applyProtection="1">
      <alignment horizontal="right"/>
      <protection/>
    </xf>
    <xf numFmtId="41" fontId="0" fillId="0" borderId="0" xfId="0" applyNumberFormat="1" applyFont="1" applyFill="1" applyAlignment="1" applyProtection="1">
      <alignment horizontal="right"/>
      <protection/>
    </xf>
    <xf numFmtId="37" fontId="0" fillId="0" borderId="0" xfId="0" applyNumberFormat="1" applyFont="1" applyFill="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Fill="1" applyAlignment="1">
      <alignment/>
    </xf>
    <xf numFmtId="178" fontId="0" fillId="0" borderId="0" xfId="0" applyNumberFormat="1" applyFont="1" applyFill="1" applyAlignment="1" applyProtection="1">
      <alignment/>
      <protection/>
    </xf>
    <xf numFmtId="37" fontId="1" fillId="0" borderId="0" xfId="0" applyNumberFormat="1" applyFont="1" applyFill="1" applyBorder="1" applyAlignment="1">
      <alignment horizontal="center"/>
    </xf>
    <xf numFmtId="37" fontId="1" fillId="0" borderId="0" xfId="0" applyNumberFormat="1" applyFont="1" applyFill="1" applyAlignment="1">
      <alignment horizontal="center"/>
    </xf>
    <xf numFmtId="0" fontId="0" fillId="0" borderId="0" xfId="0" applyFont="1" applyFill="1" applyAlignment="1">
      <alignment horizontal="center"/>
    </xf>
    <xf numFmtId="37" fontId="0" fillId="0" borderId="0" xfId="0" applyNumberFormat="1" applyFont="1" applyFill="1" applyAlignment="1">
      <alignment horizontal="center"/>
    </xf>
    <xf numFmtId="37" fontId="1" fillId="0" borderId="0" xfId="0" applyNumberFormat="1" applyFont="1" applyFill="1" applyAlignment="1">
      <alignment/>
    </xf>
    <xf numFmtId="37" fontId="0" fillId="0" borderId="0" xfId="0" applyNumberFormat="1" applyFont="1" applyFill="1" applyAlignment="1">
      <alignment/>
    </xf>
    <xf numFmtId="37" fontId="2" fillId="0" borderId="0" xfId="0" applyNumberFormat="1" applyFont="1" applyFill="1" applyAlignment="1">
      <alignment/>
    </xf>
    <xf numFmtId="37" fontId="1" fillId="0" borderId="0" xfId="0" applyNumberFormat="1" applyFont="1" applyFill="1" applyAlignment="1">
      <alignment/>
    </xf>
    <xf numFmtId="37" fontId="0" fillId="0" borderId="0" xfId="0" applyNumberFormat="1" applyFont="1" applyFill="1" applyAlignment="1">
      <alignment/>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Fill="1" applyAlignment="1">
      <alignment/>
    </xf>
    <xf numFmtId="0" fontId="6" fillId="0" borderId="0" xfId="0" applyFont="1" applyFill="1" applyAlignment="1">
      <alignment/>
    </xf>
    <xf numFmtId="37" fontId="6" fillId="0" borderId="0" xfId="0" applyNumberFormat="1" applyFont="1" applyFill="1" applyAlignment="1">
      <alignment/>
    </xf>
    <xf numFmtId="37" fontId="5" fillId="0" borderId="0" xfId="0" applyNumberFormat="1" applyFont="1" applyFill="1" applyAlignment="1" applyProtection="1">
      <alignment vertical="justify"/>
      <protection/>
    </xf>
    <xf numFmtId="37" fontId="0" fillId="0" borderId="0" xfId="0" applyNumberFormat="1" applyFont="1" applyFill="1" applyBorder="1" applyAlignment="1">
      <alignment horizontal="center"/>
    </xf>
    <xf numFmtId="0" fontId="1" fillId="0" borderId="0" xfId="0" applyFont="1" applyFill="1" applyAlignment="1">
      <alignment/>
    </xf>
    <xf numFmtId="41" fontId="0" fillId="0" borderId="14" xfId="0" applyNumberFormat="1" applyFont="1" applyFill="1" applyBorder="1" applyAlignment="1">
      <alignment/>
    </xf>
    <xf numFmtId="0" fontId="11" fillId="0" borderId="0" xfId="0" applyFont="1" applyFill="1" applyAlignment="1">
      <alignment/>
    </xf>
    <xf numFmtId="41" fontId="0" fillId="0" borderId="0" xfId="0" applyNumberFormat="1" applyFont="1" applyFill="1" applyAlignment="1">
      <alignment/>
    </xf>
    <xf numFmtId="41" fontId="0" fillId="0" borderId="0" xfId="0" applyNumberFormat="1" applyFont="1" applyFill="1" applyAlignment="1">
      <alignment horizontal="center"/>
    </xf>
    <xf numFmtId="37" fontId="0"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177" fontId="1" fillId="0" borderId="0" xfId="0" applyNumberFormat="1" applyFont="1" applyFill="1" applyBorder="1" applyAlignment="1" applyProtection="1">
      <alignment horizontal="center"/>
      <protection/>
    </xf>
    <xf numFmtId="177" fontId="0" fillId="0" borderId="0" xfId="0" applyNumberFormat="1" applyFont="1" applyFill="1" applyAlignment="1" applyProtection="1">
      <alignment/>
      <protection/>
    </xf>
    <xf numFmtId="37" fontId="1" fillId="0" borderId="0" xfId="0" applyNumberFormat="1" applyFont="1" applyFill="1" applyBorder="1" applyAlignment="1" applyProtection="1">
      <alignment horizontal="right"/>
      <protection/>
    </xf>
    <xf numFmtId="37" fontId="0" fillId="0" borderId="0" xfId="0" applyNumberFormat="1" applyFont="1" applyFill="1" applyAlignment="1" applyProtection="1">
      <alignment horizontal="right"/>
      <protection/>
    </xf>
    <xf numFmtId="43" fontId="0" fillId="0" borderId="0" xfId="42" applyFont="1" applyFill="1" applyAlignment="1">
      <alignment horizontal="right"/>
    </xf>
    <xf numFmtId="43" fontId="0" fillId="0" borderId="0" xfId="42" applyFont="1" applyFill="1" applyBorder="1" applyAlignment="1" applyProtection="1">
      <alignment horizontal="right"/>
      <protection/>
    </xf>
    <xf numFmtId="43" fontId="0" fillId="0" borderId="10" xfId="42" applyFont="1" applyFill="1" applyBorder="1" applyAlignment="1">
      <alignment horizontal="right"/>
    </xf>
    <xf numFmtId="37" fontId="0" fillId="0" borderId="10" xfId="0" applyNumberFormat="1" applyFont="1" applyFill="1" applyBorder="1" applyAlignment="1" applyProtection="1">
      <alignment/>
      <protection/>
    </xf>
    <xf numFmtId="43" fontId="0" fillId="0" borderId="0" xfId="42" applyFont="1" applyFill="1" applyBorder="1" applyAlignment="1">
      <alignment horizontal="right"/>
    </xf>
    <xf numFmtId="43" fontId="0" fillId="0" borderId="10" xfId="42" applyFont="1" applyFill="1" applyBorder="1" applyAlignment="1" applyProtection="1">
      <alignment horizontal="right"/>
      <protection/>
    </xf>
    <xf numFmtId="37" fontId="0" fillId="0" borderId="14" xfId="0" applyNumberFormat="1" applyFont="1" applyFill="1" applyBorder="1" applyAlignment="1" applyProtection="1">
      <alignment/>
      <protection/>
    </xf>
    <xf numFmtId="37" fontId="0" fillId="0" borderId="0" xfId="0" applyNumberFormat="1" applyFont="1" applyFill="1" applyAlignment="1" applyProtection="1" quotePrefix="1">
      <alignment horizontal="left"/>
      <protection/>
    </xf>
    <xf numFmtId="37" fontId="0" fillId="0" borderId="0" xfId="0" applyNumberFormat="1" applyFont="1" applyFill="1" applyBorder="1" applyAlignment="1" applyProtection="1" quotePrefix="1">
      <alignment/>
      <protection/>
    </xf>
    <xf numFmtId="43" fontId="0" fillId="0" borderId="0" xfId="42" applyFont="1" applyFill="1" applyBorder="1" applyAlignment="1" applyProtection="1" quotePrefix="1">
      <alignment horizontal="right"/>
      <protection/>
    </xf>
    <xf numFmtId="0" fontId="0" fillId="0" borderId="0" xfId="0" applyFont="1" applyFill="1" applyBorder="1" applyAlignment="1">
      <alignment/>
    </xf>
    <xf numFmtId="43" fontId="0" fillId="0" borderId="0" xfId="42" applyFont="1" applyFill="1" applyBorder="1" applyAlignment="1" applyProtection="1" quotePrefix="1">
      <alignment/>
      <protection/>
    </xf>
    <xf numFmtId="43" fontId="0" fillId="0" borderId="14" xfId="42" applyFont="1" applyFill="1" applyBorder="1" applyAlignment="1">
      <alignment horizontal="right"/>
    </xf>
    <xf numFmtId="37" fontId="0" fillId="0" borderId="0" xfId="0" applyNumberFormat="1" applyFont="1" applyFill="1" applyBorder="1" applyAlignment="1" applyProtection="1" quotePrefix="1">
      <alignment horizontal="right"/>
      <protection/>
    </xf>
    <xf numFmtId="37" fontId="0" fillId="0" borderId="0" xfId="0" applyNumberFormat="1" applyFont="1" applyFill="1" applyBorder="1" applyAlignment="1" applyProtection="1">
      <alignment horizontal="right"/>
      <protection/>
    </xf>
    <xf numFmtId="37" fontId="14" fillId="0" borderId="0" xfId="0" applyNumberFormat="1" applyFont="1" applyFill="1" applyAlignment="1" applyProtection="1">
      <alignment/>
      <protection/>
    </xf>
    <xf numFmtId="37" fontId="12" fillId="0" borderId="0" xfId="0" applyNumberFormat="1" applyFont="1" applyFill="1" applyAlignment="1" applyProtection="1">
      <alignment/>
      <protection/>
    </xf>
    <xf numFmtId="37" fontId="5" fillId="0" borderId="0" xfId="0" applyNumberFormat="1" applyFont="1" applyFill="1" applyAlignment="1" applyProtection="1">
      <alignment horizontal="justify" vertical="justify"/>
      <protection/>
    </xf>
    <xf numFmtId="0" fontId="0" fillId="0" borderId="0" xfId="0" applyFont="1" applyFill="1" applyAlignment="1">
      <alignment horizontal="left" vertical="top" wrapText="1"/>
    </xf>
    <xf numFmtId="37" fontId="1" fillId="0" borderId="0" xfId="0" applyNumberFormat="1" applyFont="1" applyFill="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37" fontId="0" fillId="0" borderId="0" xfId="0" applyNumberFormat="1" applyFont="1" applyFill="1" applyAlignment="1" applyProtection="1">
      <alignment horizontal="center"/>
      <protection/>
    </xf>
    <xf numFmtId="37" fontId="3" fillId="33" borderId="0" xfId="0" applyNumberFormat="1" applyFont="1" applyFill="1" applyAlignment="1" applyProtection="1">
      <alignment horizontal="center"/>
      <protection/>
    </xf>
    <xf numFmtId="0" fontId="4" fillId="33" borderId="0" xfId="0" applyFont="1" applyFill="1" applyAlignment="1" applyProtection="1">
      <alignment horizontal="center"/>
      <protection/>
    </xf>
    <xf numFmtId="0" fontId="4" fillId="33" borderId="0" xfId="0" applyFont="1" applyFill="1" applyAlignment="1" applyProtection="1">
      <alignment/>
      <protection/>
    </xf>
    <xf numFmtId="37" fontId="5" fillId="0" borderId="0" xfId="0" applyNumberFormat="1" applyFont="1" applyFill="1" applyAlignment="1" applyProtection="1">
      <alignment horizontal="center"/>
      <protection/>
    </xf>
    <xf numFmtId="37" fontId="5" fillId="0" borderId="0" xfId="0" applyNumberFormat="1" applyFont="1" applyFill="1" applyAlignment="1">
      <alignment horizontal="center"/>
    </xf>
    <xf numFmtId="0" fontId="5" fillId="0" borderId="0" xfId="0" applyFont="1" applyFill="1" applyAlignment="1">
      <alignment horizontal="center"/>
    </xf>
    <xf numFmtId="37" fontId="1" fillId="0" borderId="0" xfId="0" applyNumberFormat="1" applyFont="1" applyFill="1" applyAlignment="1">
      <alignment horizontal="center"/>
    </xf>
    <xf numFmtId="37" fontId="3" fillId="33" borderId="0" xfId="0" applyNumberFormat="1" applyFont="1" applyFill="1" applyAlignment="1">
      <alignment horizontal="center"/>
    </xf>
    <xf numFmtId="0" fontId="4" fillId="33" borderId="0" xfId="0" applyFont="1" applyFill="1" applyAlignment="1">
      <alignment horizontal="center"/>
    </xf>
    <xf numFmtId="0" fontId="0" fillId="0" borderId="0" xfId="0" applyFont="1" applyFill="1" applyAlignment="1">
      <alignment horizontal="center"/>
    </xf>
    <xf numFmtId="37" fontId="0" fillId="0" borderId="0" xfId="0" applyNumberFormat="1" applyFont="1" applyFill="1" applyAlignment="1">
      <alignment/>
    </xf>
    <xf numFmtId="0" fontId="0" fillId="0" borderId="0" xfId="0" applyFont="1" applyFill="1" applyAlignment="1">
      <alignment/>
    </xf>
    <xf numFmtId="37" fontId="1" fillId="0" borderId="0" xfId="0" applyNumberFormat="1" applyFont="1" applyFill="1" applyBorder="1" applyAlignment="1">
      <alignment horizontal="center"/>
    </xf>
    <xf numFmtId="37" fontId="8" fillId="0" borderId="0" xfId="0" applyNumberFormat="1" applyFont="1" applyFill="1" applyBorder="1" applyAlignment="1">
      <alignment horizontal="center"/>
    </xf>
    <xf numFmtId="37" fontId="0" fillId="0" borderId="0" xfId="0" applyNumberFormat="1" applyFont="1" applyFill="1" applyAlignment="1">
      <alignment horizontal="center"/>
    </xf>
    <xf numFmtId="0" fontId="0" fillId="0" borderId="0" xfId="0" applyFont="1" applyFill="1" applyAlignment="1">
      <alignment horizontal="justify" vertical="top" wrapText="1"/>
    </xf>
    <xf numFmtId="0" fontId="13" fillId="0" borderId="0" xfId="57" applyFont="1" applyFill="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LSE2001-4th Qtr"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742950</xdr:colOff>
      <xdr:row>41</xdr:row>
      <xdr:rowOff>0</xdr:rowOff>
    </xdr:from>
    <xdr:ext cx="1552575" cy="95250"/>
    <xdr:sp>
      <xdr:nvSpPr>
        <xdr:cNvPr id="1" name="Text Box 1"/>
        <xdr:cNvSpPr txBox="1">
          <a:spLocks noChangeArrowheads="1"/>
        </xdr:cNvSpPr>
      </xdr:nvSpPr>
      <xdr:spPr>
        <a:xfrm>
          <a:off x="981075" y="6638925"/>
          <a:ext cx="1552575" cy="95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638175</xdr:colOff>
      <xdr:row>42</xdr:row>
      <xdr:rowOff>9525</xdr:rowOff>
    </xdr:from>
    <xdr:ext cx="76200" cy="200025"/>
    <xdr:sp>
      <xdr:nvSpPr>
        <xdr:cNvPr id="2" name="Text Box 2"/>
        <xdr:cNvSpPr txBox="1">
          <a:spLocks noChangeArrowheads="1"/>
        </xdr:cNvSpPr>
      </xdr:nvSpPr>
      <xdr:spPr>
        <a:xfrm>
          <a:off x="876300" y="6810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2152650</xdr:colOff>
      <xdr:row>69</xdr:row>
      <xdr:rowOff>38100</xdr:rowOff>
    </xdr:from>
    <xdr:ext cx="76200" cy="200025"/>
    <xdr:sp>
      <xdr:nvSpPr>
        <xdr:cNvPr id="1" name="Text Box 3"/>
        <xdr:cNvSpPr txBox="1">
          <a:spLocks noChangeArrowheads="1"/>
        </xdr:cNvSpPr>
      </xdr:nvSpPr>
      <xdr:spPr>
        <a:xfrm>
          <a:off x="2152650" y="10915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48"/>
  <sheetViews>
    <sheetView view="pageBreakPreview" zoomScaleSheetLayoutView="100" zoomScalePageLayoutView="0" workbookViewId="0" topLeftCell="A30">
      <selection activeCell="A47" sqref="A47:J48"/>
    </sheetView>
  </sheetViews>
  <sheetFormatPr defaultColWidth="9.140625" defaultRowHeight="12.75"/>
  <cols>
    <col min="1" max="1" width="3.57421875" style="57" customWidth="1"/>
    <col min="2" max="2" width="24.57421875" style="57" customWidth="1"/>
    <col min="3" max="3" width="6.57421875" style="57" customWidth="1"/>
    <col min="4" max="4" width="14.28125" style="57" customWidth="1"/>
    <col min="5" max="5" width="3.57421875" style="57" customWidth="1"/>
    <col min="6" max="6" width="14.28125" style="57" customWidth="1"/>
    <col min="7" max="7" width="6.00390625" style="57" customWidth="1"/>
    <col min="8" max="8" width="14.28125" style="57" customWidth="1"/>
    <col min="9" max="9" width="3.57421875" style="57" customWidth="1"/>
    <col min="10" max="10" width="14.28125" style="57" customWidth="1"/>
    <col min="11" max="16384" width="9.140625" style="57" customWidth="1"/>
  </cols>
  <sheetData>
    <row r="1" spans="1:11" ht="12.75">
      <c r="A1" s="105" t="s">
        <v>90</v>
      </c>
      <c r="B1" s="106"/>
      <c r="C1" s="106"/>
      <c r="D1" s="106"/>
      <c r="E1" s="106"/>
      <c r="F1" s="106"/>
      <c r="G1" s="106"/>
      <c r="H1" s="106"/>
      <c r="I1" s="106"/>
      <c r="J1" s="106"/>
      <c r="K1" s="107"/>
    </row>
    <row r="2" spans="1:11" ht="12.75">
      <c r="A2" s="108" t="s">
        <v>0</v>
      </c>
      <c r="B2" s="106"/>
      <c r="C2" s="106"/>
      <c r="D2" s="106"/>
      <c r="E2" s="106"/>
      <c r="F2" s="106"/>
      <c r="G2" s="106"/>
      <c r="H2" s="106"/>
      <c r="I2" s="106"/>
      <c r="J2" s="106"/>
      <c r="K2" s="107"/>
    </row>
    <row r="3" spans="1:11" ht="11.25" customHeight="1">
      <c r="A3" s="81"/>
      <c r="B3" s="56"/>
      <c r="C3" s="56"/>
      <c r="D3" s="54"/>
      <c r="E3" s="54"/>
      <c r="F3" s="80"/>
      <c r="G3" s="56"/>
      <c r="H3" s="54"/>
      <c r="I3" s="56"/>
      <c r="J3" s="56"/>
      <c r="K3" s="56"/>
    </row>
    <row r="4" spans="1:11" ht="12.75">
      <c r="A4" s="109" t="s">
        <v>1</v>
      </c>
      <c r="B4" s="110"/>
      <c r="C4" s="110"/>
      <c r="D4" s="110"/>
      <c r="E4" s="110"/>
      <c r="F4" s="110"/>
      <c r="G4" s="110"/>
      <c r="H4" s="110"/>
      <c r="I4" s="110"/>
      <c r="J4" s="110"/>
      <c r="K4" s="111"/>
    </row>
    <row r="5" spans="1:11" ht="12.75">
      <c r="A5" s="105" t="s">
        <v>58</v>
      </c>
      <c r="B5" s="106"/>
      <c r="C5" s="106"/>
      <c r="D5" s="106"/>
      <c r="E5" s="106"/>
      <c r="F5" s="106"/>
      <c r="G5" s="106"/>
      <c r="H5" s="106"/>
      <c r="I5" s="106"/>
      <c r="J5" s="106"/>
      <c r="K5" s="107"/>
    </row>
    <row r="6" spans="1:11" ht="12.75">
      <c r="A6" s="112" t="s">
        <v>47</v>
      </c>
      <c r="B6" s="112"/>
      <c r="C6" s="112"/>
      <c r="D6" s="112"/>
      <c r="E6" s="112"/>
      <c r="F6" s="112"/>
      <c r="G6" s="112"/>
      <c r="H6" s="112"/>
      <c r="I6" s="112"/>
      <c r="J6" s="112"/>
      <c r="K6" s="107"/>
    </row>
    <row r="7" spans="1:11" ht="12.75">
      <c r="A7" s="56"/>
      <c r="B7" s="56"/>
      <c r="C7" s="56"/>
      <c r="D7" s="54"/>
      <c r="E7" s="54"/>
      <c r="F7" s="80"/>
      <c r="G7" s="56"/>
      <c r="H7" s="54"/>
      <c r="I7" s="56"/>
      <c r="J7" s="56"/>
      <c r="K7" s="56"/>
    </row>
    <row r="8" spans="1:11" ht="12.75">
      <c r="A8" s="56"/>
      <c r="B8" s="56"/>
      <c r="C8" s="56"/>
      <c r="D8" s="54"/>
      <c r="E8" s="54"/>
      <c r="F8" s="80"/>
      <c r="G8" s="56"/>
      <c r="H8" s="54"/>
      <c r="I8" s="56"/>
      <c r="J8" s="56"/>
      <c r="K8" s="56"/>
    </row>
    <row r="9" spans="1:11" ht="12.75">
      <c r="A9" s="56"/>
      <c r="B9" s="56"/>
      <c r="C9" s="56"/>
      <c r="D9" s="105" t="s">
        <v>2</v>
      </c>
      <c r="E9" s="105"/>
      <c r="F9" s="105"/>
      <c r="G9" s="56"/>
      <c r="H9" s="105" t="s">
        <v>3</v>
      </c>
      <c r="I9" s="105"/>
      <c r="J9" s="105"/>
      <c r="K9" s="56"/>
    </row>
    <row r="10" spans="1:11" ht="12.75">
      <c r="A10" s="56"/>
      <c r="B10" s="56"/>
      <c r="C10" s="56"/>
      <c r="D10" s="43">
        <v>39172</v>
      </c>
      <c r="E10" s="82"/>
      <c r="F10" s="43">
        <v>38807</v>
      </c>
      <c r="G10" s="83"/>
      <c r="H10" s="43">
        <f>D10</f>
        <v>39172</v>
      </c>
      <c r="I10" s="83"/>
      <c r="J10" s="43">
        <f>F10</f>
        <v>38807</v>
      </c>
      <c r="K10" s="56"/>
    </row>
    <row r="11" spans="1:11" ht="12.75">
      <c r="A11" s="56"/>
      <c r="B11" s="56"/>
      <c r="C11" s="7" t="s">
        <v>94</v>
      </c>
      <c r="D11" s="84" t="s">
        <v>4</v>
      </c>
      <c r="E11" s="7"/>
      <c r="F11" s="84" t="s">
        <v>4</v>
      </c>
      <c r="G11" s="56"/>
      <c r="H11" s="84" t="s">
        <v>5</v>
      </c>
      <c r="I11" s="56"/>
      <c r="J11" s="84" t="s">
        <v>5</v>
      </c>
      <c r="K11" s="56"/>
    </row>
    <row r="12" spans="1:11" ht="12.75">
      <c r="A12" s="56"/>
      <c r="B12" s="56"/>
      <c r="C12" s="56"/>
      <c r="D12" s="54"/>
      <c r="E12" s="54"/>
      <c r="F12" s="85"/>
      <c r="G12" s="56"/>
      <c r="H12" s="54"/>
      <c r="I12" s="56"/>
      <c r="J12" s="54"/>
      <c r="K12" s="56"/>
    </row>
    <row r="13" spans="1:11" ht="12.75">
      <c r="A13" s="57" t="s">
        <v>6</v>
      </c>
      <c r="C13" s="61" t="s">
        <v>95</v>
      </c>
      <c r="D13" s="78">
        <v>8690</v>
      </c>
      <c r="F13" s="86" t="s">
        <v>55</v>
      </c>
      <c r="G13" s="56"/>
      <c r="H13" s="10">
        <v>8690</v>
      </c>
      <c r="I13" s="56"/>
      <c r="J13" s="86" t="s">
        <v>55</v>
      </c>
      <c r="K13" s="81"/>
    </row>
    <row r="14" spans="4:11" ht="12.75">
      <c r="D14" s="78"/>
      <c r="F14" s="86"/>
      <c r="G14" s="56"/>
      <c r="H14" s="10"/>
      <c r="I14" s="56"/>
      <c r="J14" s="87"/>
      <c r="K14" s="81"/>
    </row>
    <row r="15" spans="1:11" ht="12.75">
      <c r="A15" s="57" t="s">
        <v>49</v>
      </c>
      <c r="D15" s="78">
        <v>75</v>
      </c>
      <c r="F15" s="86" t="s">
        <v>55</v>
      </c>
      <c r="G15" s="56"/>
      <c r="H15" s="78">
        <v>75</v>
      </c>
      <c r="I15" s="56"/>
      <c r="J15" s="86" t="s">
        <v>55</v>
      </c>
      <c r="K15" s="56"/>
    </row>
    <row r="16" spans="4:11" ht="12.75">
      <c r="D16" s="78"/>
      <c r="F16" s="86"/>
      <c r="G16" s="56"/>
      <c r="H16" s="10"/>
      <c r="I16" s="56"/>
      <c r="J16" s="87"/>
      <c r="K16" s="56"/>
    </row>
    <row r="17" spans="1:11" ht="12.75">
      <c r="A17" s="57" t="s">
        <v>50</v>
      </c>
      <c r="D17" s="33">
        <v>-7167</v>
      </c>
      <c r="F17" s="88" t="s">
        <v>55</v>
      </c>
      <c r="G17" s="56"/>
      <c r="H17" s="89">
        <v>-7167</v>
      </c>
      <c r="I17" s="56"/>
      <c r="J17" s="88" t="s">
        <v>55</v>
      </c>
      <c r="K17" s="81"/>
    </row>
    <row r="18" spans="4:11" ht="12.75">
      <c r="D18" s="13"/>
      <c r="F18" s="90"/>
      <c r="G18" s="56"/>
      <c r="H18" s="10"/>
      <c r="I18" s="56"/>
      <c r="J18" s="87"/>
      <c r="K18" s="81"/>
    </row>
    <row r="19" spans="1:11" ht="12.75">
      <c r="A19" s="57" t="s">
        <v>51</v>
      </c>
      <c r="D19" s="78">
        <f>SUM(D13:D17)</f>
        <v>1598</v>
      </c>
      <c r="F19" s="86" t="s">
        <v>55</v>
      </c>
      <c r="G19" s="56"/>
      <c r="H19" s="10">
        <f>SUM(H13:H17)</f>
        <v>1598</v>
      </c>
      <c r="I19" s="56"/>
      <c r="J19" s="86" t="s">
        <v>55</v>
      </c>
      <c r="K19" s="81"/>
    </row>
    <row r="20" spans="4:11" ht="12.75">
      <c r="D20" s="78"/>
      <c r="F20" s="86"/>
      <c r="G20" s="56"/>
      <c r="H20" s="10"/>
      <c r="I20" s="56"/>
      <c r="J20" s="87"/>
      <c r="K20" s="81"/>
    </row>
    <row r="21" spans="1:11" ht="12.75">
      <c r="A21" s="57" t="s">
        <v>52</v>
      </c>
      <c r="D21" s="33">
        <v>-297</v>
      </c>
      <c r="F21" s="88" t="s">
        <v>55</v>
      </c>
      <c r="G21" s="56"/>
      <c r="H21" s="89">
        <v>-297</v>
      </c>
      <c r="I21" s="56"/>
      <c r="J21" s="91" t="s">
        <v>55</v>
      </c>
      <c r="K21" s="81"/>
    </row>
    <row r="22" spans="4:11" ht="12.75">
      <c r="D22" s="78"/>
      <c r="F22" s="86"/>
      <c r="G22" s="56"/>
      <c r="H22" s="10"/>
      <c r="I22" s="56"/>
      <c r="J22" s="87"/>
      <c r="K22" s="81"/>
    </row>
    <row r="23" spans="1:11" ht="12.75">
      <c r="A23" s="57" t="s">
        <v>76</v>
      </c>
      <c r="D23" s="13">
        <f>D19+D21</f>
        <v>1301</v>
      </c>
      <c r="F23" s="86" t="s">
        <v>55</v>
      </c>
      <c r="G23" s="56"/>
      <c r="H23" s="13">
        <f>H19+H21</f>
        <v>1301</v>
      </c>
      <c r="I23" s="56"/>
      <c r="J23" s="86" t="s">
        <v>55</v>
      </c>
      <c r="K23" s="81"/>
    </row>
    <row r="24" spans="4:11" ht="12.75">
      <c r="D24" s="13"/>
      <c r="F24" s="90"/>
      <c r="G24" s="56"/>
      <c r="H24" s="10"/>
      <c r="I24" s="56"/>
      <c r="J24" s="87"/>
      <c r="K24" s="81"/>
    </row>
    <row r="25" spans="1:11" ht="12.75">
      <c r="A25" s="57" t="s">
        <v>11</v>
      </c>
      <c r="C25" s="61" t="s">
        <v>96</v>
      </c>
      <c r="D25" s="78">
        <v>-474</v>
      </c>
      <c r="F25" s="86" t="s">
        <v>55</v>
      </c>
      <c r="G25" s="56"/>
      <c r="H25" s="10">
        <v>-474</v>
      </c>
      <c r="I25" s="56"/>
      <c r="J25" s="86" t="s">
        <v>55</v>
      </c>
      <c r="K25" s="56"/>
    </row>
    <row r="26" spans="4:11" ht="12.75">
      <c r="D26" s="78"/>
      <c r="F26" s="86"/>
      <c r="G26" s="56"/>
      <c r="H26" s="10"/>
      <c r="I26" s="56"/>
      <c r="J26" s="87"/>
      <c r="K26" s="56"/>
    </row>
    <row r="27" spans="1:11" ht="13.5" thickBot="1">
      <c r="A27" s="57" t="s">
        <v>77</v>
      </c>
      <c r="D27" s="76">
        <f>SUM(D23:D26)</f>
        <v>827</v>
      </c>
      <c r="F27" s="98" t="s">
        <v>55</v>
      </c>
      <c r="G27" s="56"/>
      <c r="H27" s="92">
        <f>SUM(H23:H26)</f>
        <v>827</v>
      </c>
      <c r="I27" s="56"/>
      <c r="J27" s="98" t="s">
        <v>55</v>
      </c>
      <c r="K27" s="56"/>
    </row>
    <row r="28" spans="1:11" ht="12.75">
      <c r="A28" s="93"/>
      <c r="B28" s="56"/>
      <c r="C28" s="56"/>
      <c r="D28" s="94"/>
      <c r="E28" s="54"/>
      <c r="F28" s="95"/>
      <c r="G28" s="56"/>
      <c r="H28" s="10"/>
      <c r="I28" s="56"/>
      <c r="J28" s="87"/>
      <c r="K28" s="56"/>
    </row>
    <row r="29" spans="1:11" ht="12.75">
      <c r="A29" s="93"/>
      <c r="B29" s="56"/>
      <c r="C29" s="56"/>
      <c r="D29" s="94"/>
      <c r="E29" s="54"/>
      <c r="F29" s="95"/>
      <c r="G29" s="56"/>
      <c r="H29" s="10"/>
      <c r="I29" s="56"/>
      <c r="J29" s="87"/>
      <c r="K29" s="56"/>
    </row>
    <row r="30" spans="1:11" ht="12.75">
      <c r="A30" s="96" t="s">
        <v>84</v>
      </c>
      <c r="B30" s="96"/>
      <c r="C30" s="96"/>
      <c r="D30" s="94"/>
      <c r="E30" s="54"/>
      <c r="F30" s="95"/>
      <c r="G30" s="56"/>
      <c r="H30" s="10"/>
      <c r="I30" s="56"/>
      <c r="J30" s="87"/>
      <c r="K30" s="56"/>
    </row>
    <row r="31" spans="1:11" ht="12.75">
      <c r="A31" s="96" t="s">
        <v>85</v>
      </c>
      <c r="B31" s="96"/>
      <c r="C31" s="96"/>
      <c r="D31" s="94">
        <f>D27</f>
        <v>827</v>
      </c>
      <c r="E31" s="54"/>
      <c r="F31" s="95" t="str">
        <f>F27</f>
        <v>N/A</v>
      </c>
      <c r="G31" s="56"/>
      <c r="H31" s="94">
        <f>H27</f>
        <v>827</v>
      </c>
      <c r="I31" s="56"/>
      <c r="J31" s="95" t="str">
        <f>J27</f>
        <v>N/A</v>
      </c>
      <c r="K31" s="56"/>
    </row>
    <row r="32" spans="1:11" ht="12.75">
      <c r="A32" s="96" t="s">
        <v>86</v>
      </c>
      <c r="B32" s="96"/>
      <c r="C32" s="96"/>
      <c r="D32" s="97">
        <v>0</v>
      </c>
      <c r="E32" s="54"/>
      <c r="F32" s="95" t="str">
        <f>F31</f>
        <v>N/A</v>
      </c>
      <c r="G32" s="56"/>
      <c r="H32" s="97">
        <v>0</v>
      </c>
      <c r="I32" s="56"/>
      <c r="J32" s="86" t="s">
        <v>55</v>
      </c>
      <c r="K32" s="56"/>
    </row>
    <row r="33" spans="1:11" ht="13.5" thickBot="1">
      <c r="A33" s="57" t="s">
        <v>77</v>
      </c>
      <c r="B33" s="96"/>
      <c r="C33" s="96"/>
      <c r="D33" s="76">
        <f>SUM(D29:D32)</f>
        <v>827</v>
      </c>
      <c r="F33" s="98" t="s">
        <v>55</v>
      </c>
      <c r="G33" s="56"/>
      <c r="H33" s="92">
        <f>SUM(H29:H32)</f>
        <v>827</v>
      </c>
      <c r="I33" s="56"/>
      <c r="J33" s="98" t="s">
        <v>55</v>
      </c>
      <c r="K33" s="56"/>
    </row>
    <row r="34" spans="1:11" ht="12.75">
      <c r="A34" s="96"/>
      <c r="B34" s="96"/>
      <c r="C34" s="96"/>
      <c r="D34" s="94"/>
      <c r="E34" s="54"/>
      <c r="F34" s="99"/>
      <c r="G34" s="56"/>
      <c r="H34" s="10"/>
      <c r="I34" s="56"/>
      <c r="J34" s="100"/>
      <c r="K34" s="56"/>
    </row>
    <row r="35" spans="4:11" ht="12.75">
      <c r="D35" s="94"/>
      <c r="E35" s="54"/>
      <c r="F35" s="99"/>
      <c r="G35" s="56"/>
      <c r="H35" s="10"/>
      <c r="I35" s="56"/>
      <c r="J35" s="100"/>
      <c r="K35" s="56"/>
    </row>
    <row r="36" spans="1:11" ht="12.75">
      <c r="A36" s="57" t="s">
        <v>87</v>
      </c>
      <c r="D36" s="94"/>
      <c r="E36" s="54"/>
      <c r="F36" s="99"/>
      <c r="G36" s="56"/>
      <c r="H36" s="10"/>
      <c r="I36" s="56"/>
      <c r="J36" s="100"/>
      <c r="K36" s="56"/>
    </row>
    <row r="37" spans="1:11" ht="12.75">
      <c r="A37" s="57" t="s">
        <v>88</v>
      </c>
      <c r="D37" s="94"/>
      <c r="E37" s="54"/>
      <c r="F37" s="99"/>
      <c r="G37" s="56"/>
      <c r="H37" s="10"/>
      <c r="I37" s="56"/>
      <c r="J37" s="100"/>
      <c r="K37" s="56"/>
    </row>
    <row r="38" spans="4:11" ht="12.75">
      <c r="D38" s="54"/>
      <c r="E38" s="54"/>
      <c r="F38" s="85"/>
      <c r="G38" s="56"/>
      <c r="H38" s="54"/>
      <c r="I38" s="56"/>
      <c r="J38" s="85"/>
      <c r="K38" s="56"/>
    </row>
    <row r="39" spans="1:11" ht="12.75">
      <c r="A39" s="54" t="s">
        <v>7</v>
      </c>
      <c r="B39" s="55"/>
      <c r="C39" s="61" t="s">
        <v>97</v>
      </c>
      <c r="D39" s="51">
        <v>0.53</v>
      </c>
      <c r="E39" s="1"/>
      <c r="F39" s="51" t="s">
        <v>55</v>
      </c>
      <c r="G39" s="2"/>
      <c r="H39" s="58">
        <v>0.53</v>
      </c>
      <c r="I39" s="2"/>
      <c r="J39" s="52" t="s">
        <v>55</v>
      </c>
      <c r="K39" s="56"/>
    </row>
    <row r="40" spans="1:11" ht="12.75">
      <c r="A40" s="54" t="s">
        <v>8</v>
      </c>
      <c r="B40" s="55"/>
      <c r="C40" s="55"/>
      <c r="D40" s="50" t="s">
        <v>55</v>
      </c>
      <c r="E40" s="1"/>
      <c r="F40" s="50" t="s">
        <v>55</v>
      </c>
      <c r="G40" s="2"/>
      <c r="H40" s="50" t="s">
        <v>55</v>
      </c>
      <c r="I40" s="2"/>
      <c r="J40" s="50" t="s">
        <v>55</v>
      </c>
      <c r="K40" s="56"/>
    </row>
    <row r="41" spans="1:11" ht="12.75">
      <c r="A41" s="54"/>
      <c r="B41" s="55"/>
      <c r="C41" s="55"/>
      <c r="D41" s="3"/>
      <c r="E41" s="1"/>
      <c r="F41" s="53"/>
      <c r="G41" s="2"/>
      <c r="H41" s="3"/>
      <c r="I41" s="2"/>
      <c r="J41" s="4"/>
      <c r="K41" s="56"/>
    </row>
    <row r="42" spans="1:11" ht="12.75">
      <c r="A42" s="101" t="s">
        <v>9</v>
      </c>
      <c r="B42" s="55"/>
      <c r="C42" s="55"/>
      <c r="D42" s="3"/>
      <c r="E42" s="1"/>
      <c r="F42" s="4"/>
      <c r="G42" s="2"/>
      <c r="H42" s="3"/>
      <c r="I42" s="2"/>
      <c r="J42" s="4"/>
      <c r="K42" s="56"/>
    </row>
    <row r="43" spans="1:11" ht="12.75">
      <c r="A43" s="102"/>
      <c r="B43" s="55"/>
      <c r="C43" s="55"/>
      <c r="D43" s="3"/>
      <c r="E43" s="1"/>
      <c r="F43" s="4"/>
      <c r="G43" s="2"/>
      <c r="H43" s="3"/>
      <c r="I43" s="2"/>
      <c r="J43" s="4"/>
      <c r="K43" s="56"/>
    </row>
    <row r="44" spans="1:11" ht="12.75" customHeight="1">
      <c r="A44" s="104" t="s">
        <v>56</v>
      </c>
      <c r="B44" s="104"/>
      <c r="C44" s="104"/>
      <c r="D44" s="104"/>
      <c r="E44" s="104"/>
      <c r="F44" s="104"/>
      <c r="G44" s="104"/>
      <c r="H44" s="104"/>
      <c r="I44" s="104"/>
      <c r="J44" s="104"/>
      <c r="K44" s="56"/>
    </row>
    <row r="46" spans="1:11" ht="12.75">
      <c r="A46" s="56"/>
      <c r="B46" s="55"/>
      <c r="C46" s="55"/>
      <c r="D46" s="3"/>
      <c r="E46" s="1"/>
      <c r="F46" s="4"/>
      <c r="G46" s="2"/>
      <c r="H46" s="3"/>
      <c r="I46" s="2"/>
      <c r="J46" s="4"/>
      <c r="K46" s="56"/>
    </row>
    <row r="47" spans="1:11" ht="12.75">
      <c r="A47" s="103" t="s">
        <v>78</v>
      </c>
      <c r="B47" s="103"/>
      <c r="C47" s="103"/>
      <c r="D47" s="103"/>
      <c r="E47" s="103"/>
      <c r="F47" s="103"/>
      <c r="G47" s="103"/>
      <c r="H47" s="103"/>
      <c r="I47" s="103"/>
      <c r="J47" s="103"/>
      <c r="K47" s="56"/>
    </row>
    <row r="48" spans="1:10" ht="12.75">
      <c r="A48" s="103"/>
      <c r="B48" s="103"/>
      <c r="C48" s="103"/>
      <c r="D48" s="103"/>
      <c r="E48" s="103"/>
      <c r="F48" s="103"/>
      <c r="G48" s="103"/>
      <c r="H48" s="103"/>
      <c r="I48" s="103"/>
      <c r="J48" s="103"/>
    </row>
  </sheetData>
  <sheetProtection/>
  <mergeCells count="9">
    <mergeCell ref="A47:J48"/>
    <mergeCell ref="A44:J44"/>
    <mergeCell ref="A1:K1"/>
    <mergeCell ref="A2:K2"/>
    <mergeCell ref="A4:K4"/>
    <mergeCell ref="A5:K5"/>
    <mergeCell ref="A6:K6"/>
    <mergeCell ref="D9:F9"/>
    <mergeCell ref="H9:J9"/>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J67"/>
  <sheetViews>
    <sheetView tabSelected="1" view="pageBreakPreview" zoomScaleSheetLayoutView="100" zoomScalePageLayoutView="0" workbookViewId="0" topLeftCell="A52">
      <selection activeCell="B57" sqref="B57"/>
    </sheetView>
  </sheetViews>
  <sheetFormatPr defaultColWidth="30.00390625" defaultRowHeight="12.75"/>
  <cols>
    <col min="1" max="1" width="37.140625" style="57" customWidth="1"/>
    <col min="2" max="2" width="10.28125" style="57" customWidth="1"/>
    <col min="3" max="3" width="16.8515625" style="79" customWidth="1"/>
    <col min="4" max="4" width="5.7109375" style="78" customWidth="1"/>
    <col min="5" max="5" width="18.7109375" style="78" customWidth="1"/>
    <col min="6" max="6" width="5.7109375" style="78" customWidth="1"/>
    <col min="7" max="7" width="14.00390625" style="57" customWidth="1"/>
    <col min="8" max="16384" width="30.00390625" style="57" customWidth="1"/>
  </cols>
  <sheetData>
    <row r="1" spans="1:6" ht="12.75">
      <c r="A1" s="115" t="str">
        <f>'IS '!A1:K1</f>
        <v>GEFUNG HOLDINGS BERHAD (654188-H)</v>
      </c>
      <c r="B1" s="115"/>
      <c r="C1" s="115"/>
      <c r="D1" s="115"/>
      <c r="E1" s="115"/>
      <c r="F1" s="115"/>
    </row>
    <row r="2" spans="1:6" ht="12.75">
      <c r="A2" s="115" t="s">
        <v>0</v>
      </c>
      <c r="B2" s="115"/>
      <c r="C2" s="115"/>
      <c r="D2" s="115"/>
      <c r="E2" s="115"/>
      <c r="F2" s="115"/>
    </row>
    <row r="3" spans="1:6" ht="12.75">
      <c r="A3" s="116" t="s">
        <v>12</v>
      </c>
      <c r="B3" s="116"/>
      <c r="C3" s="117"/>
      <c r="D3" s="117"/>
      <c r="E3" s="117"/>
      <c r="F3" s="117"/>
    </row>
    <row r="4" spans="1:6" ht="12.75">
      <c r="A4" s="115" t="s">
        <v>89</v>
      </c>
      <c r="B4" s="115"/>
      <c r="C4" s="118"/>
      <c r="D4" s="118"/>
      <c r="E4" s="118"/>
      <c r="F4" s="118"/>
    </row>
    <row r="5" spans="1:6" ht="12.75">
      <c r="A5" s="113" t="s">
        <v>47</v>
      </c>
      <c r="B5" s="113"/>
      <c r="C5" s="114"/>
      <c r="D5" s="114"/>
      <c r="E5" s="114"/>
      <c r="F5" s="114"/>
    </row>
    <row r="6" spans="1:6" ht="12.75">
      <c r="A6" s="12"/>
      <c r="B6" s="12"/>
      <c r="C6" s="23"/>
      <c r="D6" s="24"/>
      <c r="E6" s="23"/>
      <c r="F6" s="24"/>
    </row>
    <row r="7" spans="1:6" ht="12.75">
      <c r="A7" s="10"/>
      <c r="B7" s="10"/>
      <c r="C7" s="46">
        <v>39172</v>
      </c>
      <c r="D7" s="25"/>
      <c r="E7" s="47">
        <v>39082</v>
      </c>
      <c r="F7" s="25"/>
    </row>
    <row r="8" spans="1:6" ht="12.75">
      <c r="A8" s="10"/>
      <c r="B8" s="10"/>
      <c r="C8" s="45" t="s">
        <v>5</v>
      </c>
      <c r="D8" s="23"/>
      <c r="E8" s="45" t="s">
        <v>5</v>
      </c>
      <c r="F8" s="23"/>
    </row>
    <row r="9" spans="1:6" ht="12.75">
      <c r="A9" s="10"/>
      <c r="B9" s="23" t="s">
        <v>94</v>
      </c>
      <c r="C9" s="45" t="s">
        <v>13</v>
      </c>
      <c r="D9" s="23"/>
      <c r="E9" s="45" t="s">
        <v>48</v>
      </c>
      <c r="F9" s="23"/>
    </row>
    <row r="10" spans="1:6" ht="12.75">
      <c r="A10" s="6" t="s">
        <v>31</v>
      </c>
      <c r="B10" s="6"/>
      <c r="C10" s="23"/>
      <c r="D10" s="23"/>
      <c r="E10" s="23"/>
      <c r="F10" s="23"/>
    </row>
    <row r="11" spans="1:6" ht="12.75">
      <c r="A11" s="5" t="s">
        <v>14</v>
      </c>
      <c r="B11" s="5"/>
      <c r="C11" s="18">
        <v>12003</v>
      </c>
      <c r="D11" s="14"/>
      <c r="E11" s="14">
        <v>11222</v>
      </c>
      <c r="F11" s="14"/>
    </row>
    <row r="12" spans="1:6" ht="12.75">
      <c r="A12" s="10" t="s">
        <v>67</v>
      </c>
      <c r="B12" s="10"/>
      <c r="C12" s="26">
        <v>3205</v>
      </c>
      <c r="D12" s="23"/>
      <c r="E12" s="26">
        <v>3241</v>
      </c>
      <c r="F12" s="23"/>
    </row>
    <row r="13" spans="1:6" ht="12.75">
      <c r="A13" s="10" t="s">
        <v>91</v>
      </c>
      <c r="B13" s="10"/>
      <c r="C13" s="26">
        <v>67531</v>
      </c>
      <c r="D13" s="23"/>
      <c r="E13" s="26">
        <v>68018</v>
      </c>
      <c r="F13" s="23"/>
    </row>
    <row r="14" spans="1:6" ht="12.75">
      <c r="A14" s="10"/>
      <c r="B14" s="10"/>
      <c r="C14" s="38">
        <f>SUM(C11:C13)</f>
        <v>82739</v>
      </c>
      <c r="D14" s="26"/>
      <c r="E14" s="38">
        <f>SUM(E11:E13)</f>
        <v>82481</v>
      </c>
      <c r="F14" s="26"/>
    </row>
    <row r="15" spans="1:6" ht="12.75">
      <c r="A15" s="10"/>
      <c r="B15" s="10"/>
      <c r="C15" s="19"/>
      <c r="D15" s="26"/>
      <c r="E15" s="26"/>
      <c r="F15" s="26"/>
    </row>
    <row r="16" spans="1:6" ht="12.75">
      <c r="A16" s="17" t="s">
        <v>15</v>
      </c>
      <c r="B16" s="17"/>
      <c r="C16" s="19"/>
      <c r="D16" s="26"/>
      <c r="E16" s="26"/>
      <c r="F16" s="26"/>
    </row>
    <row r="17" spans="1:6" ht="12.75">
      <c r="A17" s="10" t="s">
        <v>16</v>
      </c>
      <c r="B17" s="10"/>
      <c r="C17" s="19">
        <v>55138</v>
      </c>
      <c r="D17" s="26"/>
      <c r="E17" s="26">
        <v>53260</v>
      </c>
      <c r="F17" s="26"/>
    </row>
    <row r="18" spans="1:6" ht="12.75">
      <c r="A18" s="10" t="s">
        <v>59</v>
      </c>
      <c r="B18" s="10"/>
      <c r="C18" s="19">
        <v>26358</v>
      </c>
      <c r="D18" s="26"/>
      <c r="E18" s="26">
        <v>30425</v>
      </c>
      <c r="F18" s="26"/>
    </row>
    <row r="19" spans="1:6" ht="12.75">
      <c r="A19" s="10" t="s">
        <v>17</v>
      </c>
      <c r="B19" s="10"/>
      <c r="C19" s="19">
        <v>2203</v>
      </c>
      <c r="D19" s="26"/>
      <c r="E19" s="26">
        <v>4563</v>
      </c>
      <c r="F19" s="26"/>
    </row>
    <row r="20" spans="1:6" ht="12.75">
      <c r="A20" s="12"/>
      <c r="B20" s="12"/>
      <c r="C20" s="39">
        <f>SUM(C17:C19)</f>
        <v>83699</v>
      </c>
      <c r="D20" s="14"/>
      <c r="E20" s="49">
        <f>SUM(E17:E19)</f>
        <v>88248</v>
      </c>
      <c r="F20" s="14"/>
    </row>
    <row r="21" spans="1:6" ht="12.75">
      <c r="A21" s="12"/>
      <c r="B21" s="12"/>
      <c r="C21" s="18"/>
      <c r="D21" s="14"/>
      <c r="E21" s="14"/>
      <c r="F21" s="14"/>
    </row>
    <row r="22" spans="1:6" ht="13.5" thickBot="1">
      <c r="A22" s="11" t="s">
        <v>43</v>
      </c>
      <c r="B22" s="11"/>
      <c r="C22" s="40">
        <f>C14+C20</f>
        <v>166438</v>
      </c>
      <c r="D22" s="14"/>
      <c r="E22" s="40">
        <f>E14+E20</f>
        <v>170729</v>
      </c>
      <c r="F22" s="14"/>
    </row>
    <row r="23" spans="1:6" ht="12.75">
      <c r="A23" s="12"/>
      <c r="B23" s="12"/>
      <c r="C23" s="18"/>
      <c r="D23" s="14"/>
      <c r="E23" s="14"/>
      <c r="F23" s="14"/>
    </row>
    <row r="24" spans="1:6" ht="12.75">
      <c r="A24" s="12"/>
      <c r="B24" s="12"/>
      <c r="C24" s="18"/>
      <c r="D24" s="14"/>
      <c r="E24" s="14"/>
      <c r="F24" s="14"/>
    </row>
    <row r="25" spans="1:6" ht="12.75">
      <c r="A25" s="11" t="s">
        <v>40</v>
      </c>
      <c r="B25" s="11"/>
      <c r="C25" s="18"/>
      <c r="D25" s="14"/>
      <c r="E25" s="14"/>
      <c r="F25" s="14"/>
    </row>
    <row r="26" spans="1:6" ht="12.75">
      <c r="A26" s="11" t="s">
        <v>41</v>
      </c>
      <c r="B26" s="11"/>
      <c r="C26" s="18"/>
      <c r="D26" s="14"/>
      <c r="E26" s="14"/>
      <c r="F26" s="14"/>
    </row>
    <row r="27" spans="1:6" ht="12.75">
      <c r="A27" s="12"/>
      <c r="B27" s="12"/>
      <c r="C27" s="18"/>
      <c r="D27" s="14"/>
      <c r="E27" s="14"/>
      <c r="F27" s="14"/>
    </row>
    <row r="28" spans="1:6" ht="12.75">
      <c r="A28" s="10" t="s">
        <v>62</v>
      </c>
      <c r="B28" s="10"/>
      <c r="C28" s="32">
        <v>154800</v>
      </c>
      <c r="D28" s="26"/>
      <c r="E28" s="50">
        <v>154800</v>
      </c>
      <c r="F28" s="26"/>
    </row>
    <row r="29" spans="1:6" ht="12.75" hidden="1">
      <c r="A29" s="10" t="s">
        <v>29</v>
      </c>
      <c r="B29" s="10"/>
      <c r="C29" s="19">
        <v>0</v>
      </c>
      <c r="D29" s="26"/>
      <c r="E29" s="26">
        <v>0</v>
      </c>
      <c r="F29" s="26"/>
    </row>
    <row r="30" spans="1:6" ht="12.75" hidden="1">
      <c r="A30" s="10" t="s">
        <v>30</v>
      </c>
      <c r="B30" s="10"/>
      <c r="C30" s="19">
        <v>0</v>
      </c>
      <c r="D30" s="26"/>
      <c r="E30" s="26">
        <v>0</v>
      </c>
      <c r="F30" s="26"/>
    </row>
    <row r="31" spans="1:6" ht="12.75">
      <c r="A31" s="10" t="s">
        <v>60</v>
      </c>
      <c r="B31" s="10"/>
      <c r="C31" s="19">
        <v>-2425</v>
      </c>
      <c r="D31" s="26"/>
      <c r="E31" s="26">
        <v>-1587</v>
      </c>
      <c r="F31" s="26"/>
    </row>
    <row r="32" spans="1:6" ht="12.75">
      <c r="A32" s="10" t="s">
        <v>61</v>
      </c>
      <c r="B32" s="10"/>
      <c r="C32" s="19">
        <v>-22082</v>
      </c>
      <c r="D32" s="26"/>
      <c r="E32" s="26">
        <v>-22909</v>
      </c>
      <c r="F32" s="26"/>
    </row>
    <row r="33" spans="1:6" ht="12.75">
      <c r="A33" s="6" t="s">
        <v>42</v>
      </c>
      <c r="B33" s="6"/>
      <c r="C33" s="38">
        <f>SUM(C28:C32)</f>
        <v>130293</v>
      </c>
      <c r="D33" s="26"/>
      <c r="E33" s="48">
        <f>SUM(E28:E32)</f>
        <v>130304</v>
      </c>
      <c r="F33" s="26"/>
    </row>
    <row r="34" spans="1:6" ht="12.75">
      <c r="A34" s="10"/>
      <c r="B34" s="10"/>
      <c r="C34" s="19"/>
      <c r="D34" s="26"/>
      <c r="E34" s="26"/>
      <c r="F34" s="26"/>
    </row>
    <row r="35" spans="1:6" ht="12.75">
      <c r="A35" s="16" t="s">
        <v>44</v>
      </c>
      <c r="B35" s="16"/>
      <c r="C35" s="19"/>
      <c r="D35" s="26"/>
      <c r="E35" s="26"/>
      <c r="F35" s="26"/>
    </row>
    <row r="36" spans="1:6" ht="12.75">
      <c r="A36" s="10" t="s">
        <v>20</v>
      </c>
      <c r="B36" s="10"/>
      <c r="C36" s="19">
        <v>215</v>
      </c>
      <c r="D36" s="23"/>
      <c r="E36" s="26">
        <v>220</v>
      </c>
      <c r="F36" s="23"/>
    </row>
    <row r="37" spans="1:6" ht="12.75">
      <c r="A37" s="10" t="s">
        <v>82</v>
      </c>
      <c r="B37" s="10"/>
      <c r="C37" s="19">
        <v>536</v>
      </c>
      <c r="D37" s="23"/>
      <c r="E37" s="26">
        <v>0</v>
      </c>
      <c r="F37" s="23"/>
    </row>
    <row r="38" spans="1:6" ht="12.75">
      <c r="A38" s="10"/>
      <c r="B38" s="10"/>
      <c r="C38" s="48">
        <f>SUM(C36:C37)</f>
        <v>751</v>
      </c>
      <c r="D38" s="23"/>
      <c r="E38" s="48">
        <f>SUM(E36:E37)</f>
        <v>220</v>
      </c>
      <c r="F38" s="23"/>
    </row>
    <row r="39" spans="1:6" ht="12.75">
      <c r="A39" s="10"/>
      <c r="B39" s="10"/>
      <c r="C39" s="26"/>
      <c r="D39" s="26"/>
      <c r="E39" s="26"/>
      <c r="F39" s="26"/>
    </row>
    <row r="40" spans="1:6" ht="12.75">
      <c r="A40" s="17" t="s">
        <v>18</v>
      </c>
      <c r="B40" s="17"/>
      <c r="C40" s="19"/>
      <c r="D40" s="26"/>
      <c r="E40" s="26"/>
      <c r="F40" s="26"/>
    </row>
    <row r="41" spans="1:6" ht="12.75">
      <c r="A41" s="12" t="s">
        <v>63</v>
      </c>
      <c r="B41" s="74" t="s">
        <v>98</v>
      </c>
      <c r="C41" s="26">
        <v>16036</v>
      </c>
      <c r="D41" s="13"/>
      <c r="E41" s="26">
        <v>17356</v>
      </c>
      <c r="F41" s="13"/>
    </row>
    <row r="42" spans="1:6" ht="12.75">
      <c r="A42" s="10" t="s">
        <v>82</v>
      </c>
      <c r="B42" s="10"/>
      <c r="C42" s="19">
        <v>178</v>
      </c>
      <c r="D42" s="26"/>
      <c r="E42" s="26">
        <v>0</v>
      </c>
      <c r="F42" s="26"/>
    </row>
    <row r="43" spans="1:6" ht="12.75">
      <c r="A43" s="10" t="s">
        <v>64</v>
      </c>
      <c r="B43" s="10"/>
      <c r="C43" s="19">
        <v>17361</v>
      </c>
      <c r="D43" s="26"/>
      <c r="E43" s="26">
        <v>19799</v>
      </c>
      <c r="F43" s="26"/>
    </row>
    <row r="44" spans="1:6" ht="12.75">
      <c r="A44" s="12" t="s">
        <v>65</v>
      </c>
      <c r="B44" s="12"/>
      <c r="C44" s="19">
        <v>1819</v>
      </c>
      <c r="D44" s="26"/>
      <c r="E44" s="26">
        <v>3050</v>
      </c>
      <c r="F44" s="26"/>
    </row>
    <row r="45" spans="1:6" ht="12.75">
      <c r="A45" s="10"/>
      <c r="B45" s="10"/>
      <c r="C45" s="38">
        <f>SUM(C41:C44)</f>
        <v>35394</v>
      </c>
      <c r="D45" s="26"/>
      <c r="E45" s="48">
        <f>SUM(E41:E44)</f>
        <v>40205</v>
      </c>
      <c r="F45" s="26"/>
    </row>
    <row r="46" spans="1:6" ht="12.75">
      <c r="A46" s="10" t="s">
        <v>19</v>
      </c>
      <c r="B46" s="10"/>
      <c r="C46" s="19"/>
      <c r="D46" s="26"/>
      <c r="E46" s="26"/>
      <c r="F46" s="26"/>
    </row>
    <row r="47" spans="1:6" ht="12.75">
      <c r="A47" s="16" t="s">
        <v>45</v>
      </c>
      <c r="B47" s="16"/>
      <c r="C47" s="26">
        <f>C38+C45</f>
        <v>36145</v>
      </c>
      <c r="D47" s="26"/>
      <c r="E47" s="26">
        <f>E38+E45</f>
        <v>40425</v>
      </c>
      <c r="F47" s="26"/>
    </row>
    <row r="48" spans="1:6" ht="12.75">
      <c r="A48" s="16"/>
      <c r="B48" s="16"/>
      <c r="C48" s="19"/>
      <c r="D48" s="26"/>
      <c r="E48" s="26"/>
      <c r="F48" s="26"/>
    </row>
    <row r="49" spans="1:6" ht="13.5" thickBot="1">
      <c r="A49" s="75" t="s">
        <v>46</v>
      </c>
      <c r="B49" s="75"/>
      <c r="C49" s="76">
        <f>C33+C47</f>
        <v>166438</v>
      </c>
      <c r="D49" s="75"/>
      <c r="E49" s="76">
        <f>E33+E47</f>
        <v>170729</v>
      </c>
      <c r="F49" s="75"/>
    </row>
    <row r="50" spans="3:6" ht="12.75">
      <c r="C50" s="57"/>
      <c r="D50" s="57"/>
      <c r="E50" s="57"/>
      <c r="F50" s="57"/>
    </row>
    <row r="51" spans="3:6" ht="12.75">
      <c r="C51" s="57"/>
      <c r="D51" s="57"/>
      <c r="E51" s="57"/>
      <c r="F51" s="57"/>
    </row>
    <row r="52" spans="1:6" ht="12.75">
      <c r="A52" s="57" t="s">
        <v>92</v>
      </c>
      <c r="C52" s="19"/>
      <c r="D52" s="26"/>
      <c r="E52" s="26"/>
      <c r="F52" s="26"/>
    </row>
    <row r="53" spans="1:6" ht="13.5" thickBot="1">
      <c r="A53" s="57" t="s">
        <v>100</v>
      </c>
      <c r="C53" s="37">
        <f>C33/C28</f>
        <v>0.8416860465116279</v>
      </c>
      <c r="D53" s="36"/>
      <c r="E53" s="37">
        <f>E33/E28</f>
        <v>0.8417571059431525</v>
      </c>
      <c r="F53" s="36"/>
    </row>
    <row r="54" spans="1:6" ht="12.75">
      <c r="A54" s="10"/>
      <c r="B54" s="10"/>
      <c r="C54" s="14"/>
      <c r="D54" s="26"/>
      <c r="E54" s="26"/>
      <c r="F54" s="26"/>
    </row>
    <row r="55" spans="1:6" ht="12.75">
      <c r="A55" s="10"/>
      <c r="B55" s="10"/>
      <c r="C55" s="26"/>
      <c r="D55" s="26"/>
      <c r="E55" s="26"/>
      <c r="F55" s="26"/>
    </row>
    <row r="56" spans="1:6" ht="12.75">
      <c r="A56" s="10"/>
      <c r="B56" s="10"/>
      <c r="C56" s="27"/>
      <c r="D56" s="26"/>
      <c r="E56" s="26"/>
      <c r="F56" s="26"/>
    </row>
    <row r="57" spans="1:6" ht="12.75">
      <c r="A57" s="10"/>
      <c r="B57" s="10"/>
      <c r="C57" s="27"/>
      <c r="D57" s="26"/>
      <c r="E57" s="26"/>
      <c r="F57" s="26"/>
    </row>
    <row r="58" spans="1:6" ht="12.75">
      <c r="A58" s="10"/>
      <c r="B58" s="10"/>
      <c r="C58" s="27"/>
      <c r="D58" s="26"/>
      <c r="E58" s="26"/>
      <c r="F58" s="26"/>
    </row>
    <row r="59" spans="1:6" ht="12.75">
      <c r="A59" s="10"/>
      <c r="B59" s="10"/>
      <c r="C59" s="27"/>
      <c r="D59" s="26"/>
      <c r="E59" s="26"/>
      <c r="F59" s="26"/>
    </row>
    <row r="60" spans="1:6" ht="12.75">
      <c r="A60" s="10"/>
      <c r="B60" s="10"/>
      <c r="C60" s="27"/>
      <c r="D60" s="26"/>
      <c r="E60" s="26"/>
      <c r="F60" s="26"/>
    </row>
    <row r="61" spans="1:6" ht="12.75">
      <c r="A61" s="10"/>
      <c r="B61" s="10"/>
      <c r="C61" s="27"/>
      <c r="D61" s="26"/>
      <c r="E61" s="26"/>
      <c r="F61" s="26"/>
    </row>
    <row r="62" spans="1:6" ht="12.75">
      <c r="A62" s="10"/>
      <c r="B62" s="10"/>
      <c r="C62" s="27"/>
      <c r="D62" s="26"/>
      <c r="E62" s="26"/>
      <c r="F62" s="26"/>
    </row>
    <row r="63" spans="1:6" ht="12.75">
      <c r="A63" s="10"/>
      <c r="B63" s="10"/>
      <c r="C63" s="27"/>
      <c r="D63" s="26"/>
      <c r="E63" s="26"/>
      <c r="F63" s="26"/>
    </row>
    <row r="64" spans="1:6" ht="12.75">
      <c r="A64" s="10"/>
      <c r="B64" s="10"/>
      <c r="C64" s="26"/>
      <c r="D64" s="26"/>
      <c r="E64" s="26"/>
      <c r="F64" s="26"/>
    </row>
    <row r="65" spans="1:10" s="77" customFormat="1" ht="12.75" customHeight="1">
      <c r="A65" s="103" t="s">
        <v>79</v>
      </c>
      <c r="B65" s="103"/>
      <c r="C65" s="103"/>
      <c r="D65" s="103"/>
      <c r="E65" s="103"/>
      <c r="F65" s="73"/>
      <c r="G65" s="73"/>
      <c r="H65" s="73"/>
      <c r="I65" s="73"/>
      <c r="J65" s="73"/>
    </row>
    <row r="66" spans="1:10" ht="12.75">
      <c r="A66" s="103"/>
      <c r="B66" s="103"/>
      <c r="C66" s="103"/>
      <c r="D66" s="103"/>
      <c r="E66" s="103"/>
      <c r="F66" s="73"/>
      <c r="G66" s="73"/>
      <c r="H66" s="73"/>
      <c r="I66" s="73"/>
      <c r="J66" s="73"/>
    </row>
    <row r="67" spans="1:5" ht="12.75">
      <c r="A67" s="103"/>
      <c r="B67" s="103"/>
      <c r="C67" s="103"/>
      <c r="D67" s="103"/>
      <c r="E67" s="103"/>
    </row>
  </sheetData>
  <sheetProtection/>
  <mergeCells count="6">
    <mergeCell ref="A65:E67"/>
    <mergeCell ref="A5:F5"/>
    <mergeCell ref="A1:F1"/>
    <mergeCell ref="A2:F2"/>
    <mergeCell ref="A3:F3"/>
    <mergeCell ref="A4:F4"/>
  </mergeCells>
  <printOptions/>
  <pageMargins left="0.7480314960629921" right="0.7480314960629921" top="0.984251968503937" bottom="0.984251968503937" header="0.5118110236220472" footer="0.5118110236220472"/>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J36"/>
  <sheetViews>
    <sheetView view="pageBreakPreview" zoomScaleNormal="85" zoomScaleSheetLayoutView="100" zoomScalePageLayoutView="0" workbookViewId="0" topLeftCell="A1">
      <selection activeCell="H19" sqref="H19"/>
    </sheetView>
  </sheetViews>
  <sheetFormatPr defaultColWidth="9.140625" defaultRowHeight="12.75"/>
  <cols>
    <col min="1" max="1" width="39.28125" style="57" customWidth="1"/>
    <col min="2" max="2" width="12.28125" style="57" customWidth="1"/>
    <col min="3" max="3" width="4.421875" style="57" customWidth="1"/>
    <col min="4" max="4" width="12.28125" style="57" customWidth="1"/>
    <col min="5" max="5" width="4.421875" style="57" customWidth="1"/>
    <col min="6" max="6" width="12.7109375" style="57" customWidth="1"/>
    <col min="7" max="7" width="4.421875" style="57" customWidth="1"/>
    <col min="8" max="8" width="14.421875" style="57" bestFit="1" customWidth="1"/>
    <col min="9" max="9" width="4.421875" style="57" customWidth="1"/>
    <col min="10" max="10" width="12.421875" style="57" customWidth="1"/>
    <col min="11" max="16384" width="9.140625" style="57" customWidth="1"/>
  </cols>
  <sheetData>
    <row r="1" spans="1:10" ht="12.75">
      <c r="A1" s="115" t="str">
        <f>'BS'!A1:F1</f>
        <v>GEFUNG HOLDINGS BERHAD (654188-H)</v>
      </c>
      <c r="B1" s="118"/>
      <c r="C1" s="118"/>
      <c r="D1" s="118"/>
      <c r="E1" s="118"/>
      <c r="F1" s="118"/>
      <c r="G1" s="118"/>
      <c r="H1" s="118"/>
      <c r="I1" s="118"/>
      <c r="J1" s="118"/>
    </row>
    <row r="2" spans="1:10" ht="12.75">
      <c r="A2" s="123" t="s">
        <v>0</v>
      </c>
      <c r="B2" s="118"/>
      <c r="C2" s="118"/>
      <c r="D2" s="118"/>
      <c r="E2" s="118"/>
      <c r="F2" s="118"/>
      <c r="G2" s="118"/>
      <c r="H2" s="118"/>
      <c r="I2" s="118"/>
      <c r="J2" s="118"/>
    </row>
    <row r="3" spans="1:10" ht="33">
      <c r="A3" s="63"/>
      <c r="B3" s="64"/>
      <c r="C3" s="64"/>
      <c r="D3" s="64"/>
      <c r="E3" s="64"/>
      <c r="F3" s="64"/>
      <c r="G3" s="64"/>
      <c r="H3" s="64"/>
      <c r="I3" s="64"/>
      <c r="J3" s="65"/>
    </row>
    <row r="4" spans="1:10" ht="12.75">
      <c r="A4" s="116" t="s">
        <v>21</v>
      </c>
      <c r="B4" s="117"/>
      <c r="C4" s="117"/>
      <c r="D4" s="117"/>
      <c r="E4" s="117"/>
      <c r="F4" s="117"/>
      <c r="G4" s="117"/>
      <c r="H4" s="117"/>
      <c r="I4" s="117"/>
      <c r="J4" s="117"/>
    </row>
    <row r="5" spans="1:10" ht="12.75">
      <c r="A5" s="115" t="str">
        <f>'IS '!A5:K5</f>
        <v>For The Quarter Ended 31 March 2007</v>
      </c>
      <c r="B5" s="118"/>
      <c r="C5" s="118"/>
      <c r="D5" s="118"/>
      <c r="E5" s="118"/>
      <c r="F5" s="118"/>
      <c r="G5" s="118"/>
      <c r="H5" s="118"/>
      <c r="I5" s="118"/>
      <c r="J5" s="118"/>
    </row>
    <row r="6" spans="1:10" ht="12.75">
      <c r="A6" s="113" t="s">
        <v>47</v>
      </c>
      <c r="B6" s="114"/>
      <c r="C6" s="114"/>
      <c r="D6" s="114"/>
      <c r="E6" s="114"/>
      <c r="F6" s="114"/>
      <c r="G6" s="114"/>
      <c r="H6" s="114"/>
      <c r="I6" s="114"/>
      <c r="J6" s="114"/>
    </row>
    <row r="7" spans="1:10" ht="12.75">
      <c r="A7" s="12"/>
      <c r="B7" s="7"/>
      <c r="C7" s="8"/>
      <c r="D7" s="5"/>
      <c r="E7" s="5"/>
      <c r="F7" s="5"/>
      <c r="G7" s="5"/>
      <c r="H7" s="5"/>
      <c r="I7" s="5"/>
      <c r="J7" s="5"/>
    </row>
    <row r="8" spans="1:10" ht="12.75">
      <c r="A8" s="12"/>
      <c r="B8" s="7"/>
      <c r="C8" s="8"/>
      <c r="D8" s="122" t="s">
        <v>74</v>
      </c>
      <c r="E8" s="122"/>
      <c r="F8" s="122"/>
      <c r="G8" s="5"/>
      <c r="H8" s="5"/>
      <c r="I8" s="5"/>
      <c r="J8" s="5"/>
    </row>
    <row r="9" spans="1:10" ht="12.75">
      <c r="A9" s="12"/>
      <c r="B9" s="7"/>
      <c r="C9" s="8"/>
      <c r="D9" s="121" t="s">
        <v>69</v>
      </c>
      <c r="E9" s="121"/>
      <c r="F9" s="121"/>
      <c r="G9" s="5"/>
      <c r="H9" s="5"/>
      <c r="I9" s="5"/>
      <c r="J9" s="5"/>
    </row>
    <row r="10" spans="1:10" ht="12.75">
      <c r="A10" s="67"/>
      <c r="B10" s="7" t="s">
        <v>33</v>
      </c>
      <c r="C10" s="60"/>
      <c r="D10" s="59" t="s">
        <v>22</v>
      </c>
      <c r="E10" s="60"/>
      <c r="F10" s="59" t="s">
        <v>25</v>
      </c>
      <c r="G10" s="60"/>
      <c r="H10" s="59" t="s">
        <v>53</v>
      </c>
      <c r="I10" s="60"/>
      <c r="J10" s="59" t="s">
        <v>23</v>
      </c>
    </row>
    <row r="11" spans="1:10" ht="12.75">
      <c r="A11" s="10"/>
      <c r="B11" s="7" t="s">
        <v>24</v>
      </c>
      <c r="C11" s="20"/>
      <c r="D11" s="59" t="s">
        <v>25</v>
      </c>
      <c r="E11" s="59"/>
      <c r="F11" s="59" t="s">
        <v>70</v>
      </c>
      <c r="G11" s="59"/>
      <c r="H11" s="59" t="s">
        <v>54</v>
      </c>
      <c r="I11" s="59"/>
      <c r="J11" s="59" t="s">
        <v>75</v>
      </c>
    </row>
    <row r="12" spans="1:10" ht="12.75">
      <c r="A12" s="10"/>
      <c r="B12" s="59" t="s">
        <v>5</v>
      </c>
      <c r="C12" s="20"/>
      <c r="D12" s="59" t="s">
        <v>5</v>
      </c>
      <c r="E12" s="59"/>
      <c r="F12" s="59" t="s">
        <v>5</v>
      </c>
      <c r="G12" s="59"/>
      <c r="H12" s="59" t="s">
        <v>5</v>
      </c>
      <c r="I12" s="59"/>
      <c r="J12" s="59" t="s">
        <v>5</v>
      </c>
    </row>
    <row r="13" spans="1:10" ht="12.75">
      <c r="A13" s="10"/>
      <c r="B13" s="29"/>
      <c r="C13" s="9"/>
      <c r="D13" s="29"/>
      <c r="E13" s="5"/>
      <c r="F13" s="5"/>
      <c r="G13" s="5"/>
      <c r="H13" s="29"/>
      <c r="I13" s="5"/>
      <c r="J13" s="29"/>
    </row>
    <row r="14" spans="1:10" ht="12.75">
      <c r="A14" s="11" t="s">
        <v>68</v>
      </c>
      <c r="B14" s="21">
        <v>154800</v>
      </c>
      <c r="C14" s="22"/>
      <c r="D14" s="30">
        <v>-3083</v>
      </c>
      <c r="E14" s="13"/>
      <c r="F14" s="13">
        <v>1496</v>
      </c>
      <c r="G14" s="13"/>
      <c r="H14" s="30">
        <v>-22909</v>
      </c>
      <c r="I14" s="13"/>
      <c r="J14" s="30">
        <f>SUM(B14:H14)</f>
        <v>130304</v>
      </c>
    </row>
    <row r="15" spans="1:10" ht="12.75">
      <c r="A15" s="12"/>
      <c r="B15" s="30"/>
      <c r="C15" s="13"/>
      <c r="D15" s="30"/>
      <c r="E15" s="13"/>
      <c r="F15" s="13"/>
      <c r="G15" s="13"/>
      <c r="H15" s="30"/>
      <c r="I15" s="13"/>
      <c r="J15" s="30"/>
    </row>
    <row r="16" spans="1:10" ht="12.75">
      <c r="A16" s="12" t="s">
        <v>72</v>
      </c>
      <c r="B16" s="13">
        <v>0</v>
      </c>
      <c r="C16" s="13"/>
      <c r="D16" s="30">
        <v>-838</v>
      </c>
      <c r="E16" s="13"/>
      <c r="F16" s="13">
        <v>0</v>
      </c>
      <c r="G16" s="13"/>
      <c r="H16" s="13">
        <v>0</v>
      </c>
      <c r="I16" s="13"/>
      <c r="J16" s="30">
        <f>SUM(B16:H16)</f>
        <v>-838</v>
      </c>
    </row>
    <row r="17" spans="1:10" ht="12.75">
      <c r="A17" s="12"/>
      <c r="B17" s="30"/>
      <c r="C17" s="13"/>
      <c r="D17" s="30"/>
      <c r="E17" s="13"/>
      <c r="F17" s="13"/>
      <c r="G17" s="13"/>
      <c r="H17" s="30"/>
      <c r="I17" s="13"/>
      <c r="J17" s="30"/>
    </row>
    <row r="18" spans="1:10" ht="12.75">
      <c r="A18" s="12" t="s">
        <v>71</v>
      </c>
      <c r="B18" s="30">
        <v>0</v>
      </c>
      <c r="C18" s="13"/>
      <c r="D18" s="30">
        <v>0</v>
      </c>
      <c r="E18" s="13"/>
      <c r="F18" s="13">
        <v>0</v>
      </c>
      <c r="G18" s="13"/>
      <c r="H18" s="30">
        <f>'IS '!H33</f>
        <v>827</v>
      </c>
      <c r="I18" s="13"/>
      <c r="J18" s="30">
        <f>SUM(B18:H18)</f>
        <v>827</v>
      </c>
    </row>
    <row r="19" spans="1:10" ht="12.75">
      <c r="A19" s="5"/>
      <c r="B19" s="31"/>
      <c r="C19" s="13"/>
      <c r="D19" s="31"/>
      <c r="E19" s="13"/>
      <c r="F19" s="33"/>
      <c r="G19" s="13"/>
      <c r="H19" s="31"/>
      <c r="I19" s="13"/>
      <c r="J19" s="31"/>
    </row>
    <row r="20" spans="1:10" ht="12.75">
      <c r="A20" s="5"/>
      <c r="B20" s="30"/>
      <c r="C20" s="13"/>
      <c r="D20" s="30"/>
      <c r="E20" s="13"/>
      <c r="F20" s="13"/>
      <c r="G20" s="13"/>
      <c r="H20" s="30"/>
      <c r="I20" s="13"/>
      <c r="J20" s="30"/>
    </row>
    <row r="21" spans="1:10" ht="13.5" thickBot="1">
      <c r="A21" s="11" t="s">
        <v>73</v>
      </c>
      <c r="B21" s="34">
        <f>SUM(B14:B18)</f>
        <v>154800</v>
      </c>
      <c r="C21" s="13"/>
      <c r="D21" s="34">
        <f>SUM(D14:D18)</f>
        <v>-3921</v>
      </c>
      <c r="E21" s="13"/>
      <c r="F21" s="34">
        <f>SUM(F14:F18)</f>
        <v>1496</v>
      </c>
      <c r="G21" s="13"/>
      <c r="H21" s="34">
        <f>SUM(H14:H19)</f>
        <v>-22082</v>
      </c>
      <c r="I21" s="13"/>
      <c r="J21" s="34">
        <f>SUM(J14:J19)</f>
        <v>130293</v>
      </c>
    </row>
    <row r="22" spans="1:10" ht="12.75">
      <c r="A22" s="16"/>
      <c r="B22" s="13"/>
      <c r="C22" s="13"/>
      <c r="D22" s="13"/>
      <c r="E22" s="13"/>
      <c r="F22" s="13"/>
      <c r="G22" s="13"/>
      <c r="H22" s="13"/>
      <c r="I22" s="13"/>
      <c r="J22" s="13"/>
    </row>
    <row r="23" spans="1:10" ht="12.75">
      <c r="A23" s="12" t="s">
        <v>34</v>
      </c>
      <c r="B23" s="13"/>
      <c r="C23" s="13"/>
      <c r="D23" s="13"/>
      <c r="E23" s="13"/>
      <c r="F23" s="13"/>
      <c r="G23" s="13"/>
      <c r="H23" s="13"/>
      <c r="I23" s="13"/>
      <c r="J23" s="13"/>
    </row>
    <row r="24" spans="1:10" ht="12.75">
      <c r="A24" s="12"/>
      <c r="B24" s="13"/>
      <c r="C24" s="13"/>
      <c r="D24" s="13"/>
      <c r="E24" s="13"/>
      <c r="F24" s="13"/>
      <c r="G24" s="13"/>
      <c r="H24" s="13"/>
      <c r="I24" s="13"/>
      <c r="J24" s="13"/>
    </row>
    <row r="25" spans="1:10" ht="12.75" customHeight="1">
      <c r="A25" s="124" t="s">
        <v>57</v>
      </c>
      <c r="B25" s="124"/>
      <c r="C25" s="124"/>
      <c r="D25" s="124"/>
      <c r="E25" s="124"/>
      <c r="F25" s="124"/>
      <c r="G25" s="124"/>
      <c r="H25" s="124"/>
      <c r="I25" s="124"/>
      <c r="J25" s="124"/>
    </row>
    <row r="33" spans="1:10" ht="12.75" customHeight="1">
      <c r="A33" s="103" t="s">
        <v>80</v>
      </c>
      <c r="B33" s="103"/>
      <c r="C33" s="103"/>
      <c r="D33" s="103"/>
      <c r="E33" s="103"/>
      <c r="F33" s="103"/>
      <c r="G33" s="103"/>
      <c r="H33" s="103"/>
      <c r="I33" s="103"/>
      <c r="J33" s="103"/>
    </row>
    <row r="34" spans="1:10" ht="16.5" customHeight="1">
      <c r="A34" s="103"/>
      <c r="B34" s="103"/>
      <c r="C34" s="103"/>
      <c r="D34" s="103"/>
      <c r="E34" s="103"/>
      <c r="F34" s="103"/>
      <c r="G34" s="103"/>
      <c r="H34" s="103"/>
      <c r="I34" s="103"/>
      <c r="J34" s="103"/>
    </row>
    <row r="35" spans="1:4" ht="12.75">
      <c r="A35" s="73"/>
      <c r="B35" s="73"/>
      <c r="C35" s="73"/>
      <c r="D35" s="73"/>
    </row>
    <row r="36" spans="1:10" ht="12.75">
      <c r="A36" s="119"/>
      <c r="B36" s="120"/>
      <c r="C36" s="120"/>
      <c r="D36" s="120"/>
      <c r="E36" s="120"/>
      <c r="F36" s="120"/>
      <c r="G36" s="120"/>
      <c r="H36" s="120"/>
      <c r="I36" s="120"/>
      <c r="J36" s="120"/>
    </row>
  </sheetData>
  <sheetProtection/>
  <mergeCells count="10">
    <mergeCell ref="A36:J36"/>
    <mergeCell ref="D9:F9"/>
    <mergeCell ref="D8:F8"/>
    <mergeCell ref="A1:J1"/>
    <mergeCell ref="A2:J2"/>
    <mergeCell ref="A4:J4"/>
    <mergeCell ref="A5:J5"/>
    <mergeCell ref="A33:J34"/>
    <mergeCell ref="A6:J6"/>
    <mergeCell ref="A25:J25"/>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L77"/>
  <sheetViews>
    <sheetView zoomScaleSheetLayoutView="75" zoomScalePageLayoutView="0" workbookViewId="0" topLeftCell="A1">
      <selection activeCell="B10" sqref="B10"/>
    </sheetView>
  </sheetViews>
  <sheetFormatPr defaultColWidth="8.28125" defaultRowHeight="12.75"/>
  <cols>
    <col min="1" max="1" width="3.28125" style="5" customWidth="1"/>
    <col min="2" max="2" width="68.28125" style="12" customWidth="1"/>
    <col min="3" max="3" width="16.57421875" style="5" customWidth="1"/>
    <col min="4" max="4" width="5.7109375" style="5" customWidth="1"/>
    <col min="5" max="5" width="16.8515625" style="5" customWidth="1"/>
    <col min="6" max="6" width="3.140625" style="5" customWidth="1"/>
    <col min="7" max="9" width="8.28125" style="5" customWidth="1"/>
    <col min="10" max="10" width="8.421875" style="5" bestFit="1" customWidth="1"/>
    <col min="11" max="16384" width="8.28125" style="5" customWidth="1"/>
  </cols>
  <sheetData>
    <row r="1" spans="1:6" s="62" customFormat="1" ht="15" customHeight="1">
      <c r="A1" s="115" t="str">
        <f>'IS '!A1:K1</f>
        <v>GEFUNG HOLDINGS BERHAD (654188-H)</v>
      </c>
      <c r="B1" s="118"/>
      <c r="C1" s="118"/>
      <c r="D1" s="118"/>
      <c r="E1" s="118"/>
      <c r="F1" s="118"/>
    </row>
    <row r="2" spans="1:6" s="62" customFormat="1" ht="12" customHeight="1">
      <c r="A2" s="123" t="s">
        <v>0</v>
      </c>
      <c r="B2" s="118"/>
      <c r="C2" s="118"/>
      <c r="D2" s="118"/>
      <c r="E2" s="118"/>
      <c r="F2" s="118"/>
    </row>
    <row r="3" spans="1:5" s="64" customFormat="1" ht="12" customHeight="1">
      <c r="A3" s="63"/>
      <c r="E3" s="65"/>
    </row>
    <row r="4" spans="1:6" s="66" customFormat="1" ht="12.75">
      <c r="A4" s="116" t="s">
        <v>26</v>
      </c>
      <c r="B4" s="117"/>
      <c r="C4" s="117"/>
      <c r="D4" s="117"/>
      <c r="E4" s="117"/>
      <c r="F4" s="117"/>
    </row>
    <row r="5" spans="1:6" s="64" customFormat="1" ht="12.75">
      <c r="A5" s="115" t="s">
        <v>58</v>
      </c>
      <c r="B5" s="118"/>
      <c r="C5" s="118"/>
      <c r="D5" s="118"/>
      <c r="E5" s="118"/>
      <c r="F5" s="118"/>
    </row>
    <row r="6" spans="1:6" s="64" customFormat="1" ht="12.75">
      <c r="A6" s="113" t="s">
        <v>47</v>
      </c>
      <c r="B6" s="114"/>
      <c r="C6" s="114"/>
      <c r="D6" s="114"/>
      <c r="E6" s="114"/>
      <c r="F6" s="114"/>
    </row>
    <row r="7" spans="2:4" ht="12.75">
      <c r="B7" s="6"/>
      <c r="C7" s="7"/>
      <c r="D7" s="8"/>
    </row>
    <row r="8" spans="2:5" s="64" customFormat="1" ht="15.75">
      <c r="B8" s="67"/>
      <c r="C8" s="125" t="s">
        <v>66</v>
      </c>
      <c r="D8" s="125"/>
      <c r="E8" s="125"/>
    </row>
    <row r="9" spans="2:5" ht="12.75">
      <c r="B9" s="10"/>
      <c r="C9" s="43">
        <v>39172</v>
      </c>
      <c r="D9" s="9"/>
      <c r="E9" s="43">
        <v>38807</v>
      </c>
    </row>
    <row r="10" spans="2:5" ht="12.75">
      <c r="B10" s="10"/>
      <c r="C10" s="28" t="s">
        <v>5</v>
      </c>
      <c r="D10" s="9"/>
      <c r="E10" s="28" t="s">
        <v>5</v>
      </c>
    </row>
    <row r="11" spans="2:5" ht="12.75">
      <c r="B11" s="10"/>
      <c r="C11" s="28"/>
      <c r="D11" s="9"/>
      <c r="E11" s="28"/>
    </row>
    <row r="12" spans="1:5" ht="12.75">
      <c r="A12" s="11" t="s">
        <v>39</v>
      </c>
      <c r="C12" s="29">
        <v>-308</v>
      </c>
      <c r="E12" s="30" t="s">
        <v>55</v>
      </c>
    </row>
    <row r="13" spans="3:5" ht="12.75">
      <c r="C13" s="30"/>
      <c r="D13" s="13"/>
      <c r="E13" s="30"/>
    </row>
    <row r="14" spans="1:5" ht="12.75">
      <c r="A14" s="11" t="s">
        <v>93</v>
      </c>
      <c r="C14" s="30">
        <v>-418</v>
      </c>
      <c r="D14" s="13"/>
      <c r="E14" s="30" t="s">
        <v>55</v>
      </c>
    </row>
    <row r="15" spans="1:5" ht="12.75">
      <c r="A15" s="11"/>
      <c r="C15" s="30"/>
      <c r="D15" s="13"/>
      <c r="E15" s="30"/>
    </row>
    <row r="16" spans="1:5" ht="12.75">
      <c r="A16" s="11" t="s">
        <v>99</v>
      </c>
      <c r="C16" s="30">
        <v>-1906</v>
      </c>
      <c r="D16" s="13"/>
      <c r="E16" s="30" t="s">
        <v>55</v>
      </c>
    </row>
    <row r="17" spans="1:5" ht="12.75">
      <c r="A17" s="11"/>
      <c r="C17" s="30"/>
      <c r="D17" s="13"/>
      <c r="E17" s="31"/>
    </row>
    <row r="18" spans="1:5" ht="12.75">
      <c r="A18" s="16" t="s">
        <v>83</v>
      </c>
      <c r="C18" s="41">
        <f>SUM(C12:C17)</f>
        <v>-2632</v>
      </c>
      <c r="D18" s="13"/>
      <c r="E18" s="30" t="s">
        <v>55</v>
      </c>
    </row>
    <row r="19" spans="1:5" ht="12.75">
      <c r="A19" s="16" t="s">
        <v>32</v>
      </c>
      <c r="C19" s="30">
        <v>-284</v>
      </c>
      <c r="D19" s="13"/>
      <c r="E19" s="30" t="s">
        <v>55</v>
      </c>
    </row>
    <row r="20" spans="1:5" ht="12.75">
      <c r="A20" s="16" t="s">
        <v>27</v>
      </c>
      <c r="C20" s="30">
        <v>4563</v>
      </c>
      <c r="D20" s="13"/>
      <c r="E20" s="30" t="s">
        <v>55</v>
      </c>
    </row>
    <row r="21" spans="1:5" ht="13.5" thickBot="1">
      <c r="A21" s="16" t="s">
        <v>28</v>
      </c>
      <c r="C21" s="42">
        <f>SUM(C18:C20)</f>
        <v>1647</v>
      </c>
      <c r="D21" s="12"/>
      <c r="E21" s="42" t="s">
        <v>55</v>
      </c>
    </row>
    <row r="22" spans="3:5" ht="12.75">
      <c r="C22" s="30"/>
      <c r="D22" s="13"/>
      <c r="E22" s="30"/>
    </row>
    <row r="23" spans="3:5" ht="12.75">
      <c r="C23" s="30"/>
      <c r="D23" s="13"/>
      <c r="E23" s="30"/>
    </row>
    <row r="24" spans="3:5" ht="12.75">
      <c r="C24" s="30"/>
      <c r="D24" s="13"/>
      <c r="E24" s="30"/>
    </row>
    <row r="25" spans="1:5" ht="12.75">
      <c r="A25" s="5" t="s">
        <v>35</v>
      </c>
      <c r="C25" s="30"/>
      <c r="D25" s="13"/>
      <c r="E25" s="30"/>
    </row>
    <row r="26" spans="3:5" ht="12.75">
      <c r="C26" s="35" t="s">
        <v>37</v>
      </c>
      <c r="D26" s="15"/>
      <c r="E26" s="35" t="s">
        <v>37</v>
      </c>
    </row>
    <row r="27" spans="3:5" ht="12.75">
      <c r="C27" s="44">
        <f>C9</f>
        <v>39172</v>
      </c>
      <c r="D27" s="15"/>
      <c r="E27" s="44">
        <f>E9</f>
        <v>38807</v>
      </c>
    </row>
    <row r="28" spans="3:5" ht="12.75">
      <c r="C28" s="30"/>
      <c r="D28" s="13"/>
      <c r="E28" s="30"/>
    </row>
    <row r="29" spans="1:5" ht="12.75">
      <c r="A29" s="5" t="s">
        <v>36</v>
      </c>
      <c r="C29" s="30">
        <v>309</v>
      </c>
      <c r="D29" s="13"/>
      <c r="E29" s="30" t="s">
        <v>55</v>
      </c>
    </row>
    <row r="30" spans="1:5" ht="12.75">
      <c r="A30" s="5" t="s">
        <v>38</v>
      </c>
      <c r="C30" s="30">
        <v>1894</v>
      </c>
      <c r="D30" s="13"/>
      <c r="E30" s="31" t="s">
        <v>55</v>
      </c>
    </row>
    <row r="31" spans="3:5" ht="12.75">
      <c r="C31" s="41">
        <f>SUM(C29:C30)</f>
        <v>2203</v>
      </c>
      <c r="D31" s="13"/>
      <c r="E31" s="30" t="s">
        <v>55</v>
      </c>
    </row>
    <row r="32" spans="1:5" ht="12.75">
      <c r="A32" s="5" t="s">
        <v>81</v>
      </c>
      <c r="C32" s="30">
        <v>-556</v>
      </c>
      <c r="D32" s="13"/>
      <c r="E32" s="30" t="s">
        <v>55</v>
      </c>
    </row>
    <row r="33" spans="3:5" ht="13.5" thickBot="1">
      <c r="C33" s="42">
        <f>SUM(C31:C32)</f>
        <v>1647</v>
      </c>
      <c r="D33" s="13"/>
      <c r="E33" s="42" t="s">
        <v>55</v>
      </c>
    </row>
    <row r="34" ht="12.75">
      <c r="A34" s="5" t="s">
        <v>34</v>
      </c>
    </row>
    <row r="36" spans="1:12" ht="12.75" customHeight="1">
      <c r="A36" s="124" t="s">
        <v>56</v>
      </c>
      <c r="B36" s="124"/>
      <c r="C36" s="124"/>
      <c r="D36" s="124"/>
      <c r="E36" s="124"/>
      <c r="F36" s="69"/>
      <c r="G36" s="69"/>
      <c r="H36" s="69"/>
      <c r="I36" s="69"/>
      <c r="J36" s="69"/>
      <c r="K36" s="69"/>
      <c r="L36" s="69"/>
    </row>
    <row r="37" spans="1:12" ht="12.75">
      <c r="A37" s="68"/>
      <c r="B37" s="68"/>
      <c r="C37" s="68"/>
      <c r="D37" s="68"/>
      <c r="E37" s="68"/>
      <c r="F37" s="69"/>
      <c r="G37" s="69"/>
      <c r="H37" s="69"/>
      <c r="I37" s="69"/>
      <c r="J37" s="69"/>
      <c r="K37" s="69"/>
      <c r="L37" s="69"/>
    </row>
    <row r="38" spans="1:12" ht="12.75">
      <c r="A38" s="68"/>
      <c r="B38" s="68"/>
      <c r="C38" s="68"/>
      <c r="D38" s="68"/>
      <c r="E38" s="68"/>
      <c r="F38" s="69"/>
      <c r="G38" s="69"/>
      <c r="H38" s="69"/>
      <c r="I38" s="69"/>
      <c r="J38" s="69"/>
      <c r="K38" s="69"/>
      <c r="L38" s="69"/>
    </row>
    <row r="39" spans="1:12" ht="12.75">
      <c r="A39" s="68"/>
      <c r="B39" s="68"/>
      <c r="C39" s="68"/>
      <c r="D39" s="68"/>
      <c r="E39" s="68"/>
      <c r="F39" s="69"/>
      <c r="G39" s="69"/>
      <c r="H39" s="69"/>
      <c r="I39" s="69"/>
      <c r="J39" s="69"/>
      <c r="K39" s="69"/>
      <c r="L39" s="69"/>
    </row>
    <row r="40" spans="1:12" ht="12.75">
      <c r="A40" s="68"/>
      <c r="B40" s="68"/>
      <c r="C40" s="68"/>
      <c r="D40" s="68"/>
      <c r="E40" s="68"/>
      <c r="F40" s="69"/>
      <c r="G40" s="69"/>
      <c r="H40" s="69"/>
      <c r="I40" s="69"/>
      <c r="J40" s="69"/>
      <c r="K40" s="69"/>
      <c r="L40" s="69"/>
    </row>
    <row r="41" spans="1:12" ht="12.75">
      <c r="A41" s="68"/>
      <c r="B41" s="68"/>
      <c r="C41" s="68"/>
      <c r="D41" s="68"/>
      <c r="E41" s="68"/>
      <c r="F41" s="69"/>
      <c r="G41" s="69"/>
      <c r="H41" s="69"/>
      <c r="I41" s="69"/>
      <c r="J41" s="69"/>
      <c r="K41" s="69"/>
      <c r="L41" s="69"/>
    </row>
    <row r="42" spans="1:12" ht="12.75">
      <c r="A42" s="68"/>
      <c r="B42" s="68"/>
      <c r="C42" s="68"/>
      <c r="D42" s="68"/>
      <c r="E42" s="68"/>
      <c r="F42" s="69"/>
      <c r="G42" s="69"/>
      <c r="H42" s="69"/>
      <c r="I42" s="69"/>
      <c r="J42" s="69"/>
      <c r="K42" s="69"/>
      <c r="L42" s="69"/>
    </row>
    <row r="43" spans="1:12" ht="12.75">
      <c r="A43" s="68"/>
      <c r="B43" s="68"/>
      <c r="C43" s="68"/>
      <c r="D43" s="68"/>
      <c r="E43" s="68"/>
      <c r="F43" s="69"/>
      <c r="G43" s="69"/>
      <c r="H43" s="69"/>
      <c r="I43" s="69"/>
      <c r="J43" s="69"/>
      <c r="K43" s="69"/>
      <c r="L43" s="69"/>
    </row>
    <row r="44" spans="1:12" ht="12.75">
      <c r="A44" s="68"/>
      <c r="B44" s="68"/>
      <c r="C44" s="68"/>
      <c r="D44" s="68"/>
      <c r="E44" s="68"/>
      <c r="F44" s="69"/>
      <c r="G44" s="69"/>
      <c r="H44" s="69"/>
      <c r="I44" s="69"/>
      <c r="J44" s="69"/>
      <c r="K44" s="69"/>
      <c r="L44" s="69"/>
    </row>
    <row r="45" spans="1:12" ht="12.75">
      <c r="A45" s="68"/>
      <c r="B45" s="68"/>
      <c r="C45" s="68"/>
      <c r="D45" s="68"/>
      <c r="E45" s="68"/>
      <c r="F45" s="69"/>
      <c r="G45" s="69"/>
      <c r="H45" s="69"/>
      <c r="I45" s="69"/>
      <c r="J45" s="69"/>
      <c r="K45" s="69"/>
      <c r="L45" s="69"/>
    </row>
    <row r="46" spans="1:12" ht="12.75">
      <c r="A46" s="68"/>
      <c r="B46" s="68"/>
      <c r="C46" s="68"/>
      <c r="D46" s="68"/>
      <c r="E46" s="68"/>
      <c r="F46" s="69"/>
      <c r="G46" s="69"/>
      <c r="H46" s="69"/>
      <c r="I46" s="69"/>
      <c r="J46" s="69"/>
      <c r="K46" s="69"/>
      <c r="L46" s="69"/>
    </row>
    <row r="47" spans="1:12" ht="12.75">
      <c r="A47" s="68"/>
      <c r="B47" s="68"/>
      <c r="C47" s="68"/>
      <c r="D47" s="68"/>
      <c r="E47" s="68"/>
      <c r="F47" s="69"/>
      <c r="G47" s="69"/>
      <c r="H47" s="69"/>
      <c r="I47" s="69"/>
      <c r="J47" s="69"/>
      <c r="K47" s="69"/>
      <c r="L47" s="69"/>
    </row>
    <row r="48" spans="1:12" ht="12.75">
      <c r="A48" s="68"/>
      <c r="B48" s="68"/>
      <c r="C48" s="68"/>
      <c r="D48" s="68"/>
      <c r="E48" s="68"/>
      <c r="F48" s="69"/>
      <c r="G48" s="69"/>
      <c r="H48" s="69"/>
      <c r="I48" s="69"/>
      <c r="J48" s="69"/>
      <c r="K48" s="69"/>
      <c r="L48" s="69"/>
    </row>
    <row r="49" spans="1:12" ht="12.75">
      <c r="A49" s="68"/>
      <c r="B49" s="68"/>
      <c r="C49" s="68"/>
      <c r="D49" s="68"/>
      <c r="E49" s="68"/>
      <c r="F49" s="69"/>
      <c r="G49" s="69"/>
      <c r="H49" s="69"/>
      <c r="I49" s="69"/>
      <c r="J49" s="69"/>
      <c r="K49" s="69"/>
      <c r="L49" s="69"/>
    </row>
    <row r="50" spans="1:12" ht="12.75">
      <c r="A50" s="68"/>
      <c r="B50" s="68"/>
      <c r="C50" s="68"/>
      <c r="D50" s="68"/>
      <c r="E50" s="68"/>
      <c r="F50" s="69"/>
      <c r="G50" s="69"/>
      <c r="H50" s="69"/>
      <c r="I50" s="69"/>
      <c r="J50" s="69"/>
      <c r="K50" s="69"/>
      <c r="L50" s="69"/>
    </row>
    <row r="51" spans="1:12" ht="12.75">
      <c r="A51" s="68"/>
      <c r="B51" s="68"/>
      <c r="C51" s="68"/>
      <c r="D51" s="68"/>
      <c r="E51" s="68"/>
      <c r="F51" s="69"/>
      <c r="G51" s="69"/>
      <c r="H51" s="69"/>
      <c r="I51" s="69"/>
      <c r="J51" s="69"/>
      <c r="K51" s="69"/>
      <c r="L51" s="69"/>
    </row>
    <row r="52" spans="1:12" ht="12.75">
      <c r="A52" s="68"/>
      <c r="B52" s="68"/>
      <c r="C52" s="68"/>
      <c r="D52" s="68"/>
      <c r="E52" s="68"/>
      <c r="F52" s="69"/>
      <c r="G52" s="69"/>
      <c r="H52" s="69"/>
      <c r="I52" s="69"/>
      <c r="J52" s="69"/>
      <c r="K52" s="69"/>
      <c r="L52" s="69"/>
    </row>
    <row r="53" spans="1:12" ht="12.75">
      <c r="A53" s="68"/>
      <c r="B53" s="68"/>
      <c r="C53" s="68"/>
      <c r="D53" s="68"/>
      <c r="E53" s="68"/>
      <c r="F53" s="69"/>
      <c r="G53" s="69"/>
      <c r="H53" s="69"/>
      <c r="I53" s="69"/>
      <c r="J53" s="69"/>
      <c r="K53" s="69"/>
      <c r="L53" s="69"/>
    </row>
    <row r="54" spans="1:12" ht="12.75">
      <c r="A54" s="68"/>
      <c r="B54" s="68"/>
      <c r="C54" s="68"/>
      <c r="D54" s="68"/>
      <c r="E54" s="68"/>
      <c r="F54" s="69"/>
      <c r="G54" s="69"/>
      <c r="H54" s="69"/>
      <c r="I54" s="69"/>
      <c r="J54" s="69"/>
      <c r="K54" s="69"/>
      <c r="L54" s="69"/>
    </row>
    <row r="55" spans="1:12" ht="12.75">
      <c r="A55" s="68"/>
      <c r="B55" s="68"/>
      <c r="C55" s="68"/>
      <c r="D55" s="68"/>
      <c r="E55" s="68"/>
      <c r="F55" s="69"/>
      <c r="G55" s="69"/>
      <c r="H55" s="69"/>
      <c r="I55" s="69"/>
      <c r="J55" s="69"/>
      <c r="K55" s="69"/>
      <c r="L55" s="69"/>
    </row>
    <row r="56" spans="1:12" ht="12.75">
      <c r="A56" s="68"/>
      <c r="B56" s="68"/>
      <c r="C56" s="68"/>
      <c r="D56" s="68"/>
      <c r="E56" s="68"/>
      <c r="F56" s="69"/>
      <c r="G56" s="69"/>
      <c r="H56" s="69"/>
      <c r="I56" s="69"/>
      <c r="J56" s="69"/>
      <c r="K56" s="69"/>
      <c r="L56" s="69"/>
    </row>
    <row r="57" spans="1:12" ht="12.75">
      <c r="A57" s="68"/>
      <c r="B57" s="68"/>
      <c r="C57" s="68"/>
      <c r="D57" s="68"/>
      <c r="E57" s="68"/>
      <c r="F57" s="69"/>
      <c r="G57" s="69"/>
      <c r="H57" s="69"/>
      <c r="I57" s="69"/>
      <c r="J57" s="69"/>
      <c r="K57" s="69"/>
      <c r="L57" s="69"/>
    </row>
    <row r="58" spans="1:12" ht="12.75">
      <c r="A58" s="68"/>
      <c r="B58" s="68"/>
      <c r="C58" s="68"/>
      <c r="D58" s="68"/>
      <c r="E58" s="68"/>
      <c r="F58" s="69"/>
      <c r="G58" s="69"/>
      <c r="H58" s="69"/>
      <c r="I58" s="69"/>
      <c r="J58" s="69"/>
      <c r="K58" s="69"/>
      <c r="L58" s="69"/>
    </row>
    <row r="59" spans="1:12" ht="12.75">
      <c r="A59" s="68"/>
      <c r="B59" s="68"/>
      <c r="C59" s="68"/>
      <c r="D59" s="68"/>
      <c r="E59" s="68"/>
      <c r="F59" s="69"/>
      <c r="G59" s="69"/>
      <c r="H59" s="69"/>
      <c r="I59" s="69"/>
      <c r="J59" s="69"/>
      <c r="K59" s="69"/>
      <c r="L59" s="69"/>
    </row>
    <row r="60" spans="1:12" ht="12.75">
      <c r="A60" s="68"/>
      <c r="B60" s="68"/>
      <c r="C60" s="68"/>
      <c r="D60" s="68"/>
      <c r="E60" s="68"/>
      <c r="F60" s="69"/>
      <c r="G60" s="69"/>
      <c r="H60" s="69"/>
      <c r="I60" s="69"/>
      <c r="J60" s="69"/>
      <c r="K60" s="69"/>
      <c r="L60" s="69"/>
    </row>
    <row r="61" spans="1:12" ht="12.75">
      <c r="A61" s="68"/>
      <c r="B61" s="68"/>
      <c r="C61" s="68"/>
      <c r="D61" s="68"/>
      <c r="E61" s="68"/>
      <c r="F61" s="69"/>
      <c r="G61" s="69"/>
      <c r="H61" s="69"/>
      <c r="I61" s="69"/>
      <c r="J61" s="69"/>
      <c r="K61" s="69"/>
      <c r="L61" s="69"/>
    </row>
    <row r="62" spans="1:12" ht="12.75">
      <c r="A62" s="68"/>
      <c r="B62" s="68"/>
      <c r="C62" s="68"/>
      <c r="D62" s="68"/>
      <c r="E62" s="68"/>
      <c r="F62" s="69"/>
      <c r="G62" s="69"/>
      <c r="H62" s="69"/>
      <c r="I62" s="69"/>
      <c r="J62" s="69"/>
      <c r="K62" s="69"/>
      <c r="L62" s="69"/>
    </row>
    <row r="63" spans="1:12" ht="12.75">
      <c r="A63" s="68"/>
      <c r="B63" s="68"/>
      <c r="C63" s="68"/>
      <c r="D63" s="68"/>
      <c r="E63" s="68"/>
      <c r="F63" s="69"/>
      <c r="G63" s="69"/>
      <c r="H63" s="69"/>
      <c r="I63" s="69"/>
      <c r="J63" s="69"/>
      <c r="K63" s="69"/>
      <c r="L63" s="69"/>
    </row>
    <row r="64" spans="1:12" ht="12.75">
      <c r="A64" s="68"/>
      <c r="B64" s="68"/>
      <c r="C64" s="68"/>
      <c r="D64" s="68"/>
      <c r="E64" s="68"/>
      <c r="F64" s="69"/>
      <c r="G64" s="69"/>
      <c r="H64" s="69"/>
      <c r="I64" s="69"/>
      <c r="J64" s="69"/>
      <c r="K64" s="69"/>
      <c r="L64" s="69"/>
    </row>
    <row r="65" spans="1:12" ht="12.75">
      <c r="A65" s="68"/>
      <c r="B65" s="68"/>
      <c r="C65" s="68"/>
      <c r="D65" s="68"/>
      <c r="E65" s="68"/>
      <c r="F65" s="69"/>
      <c r="G65" s="69"/>
      <c r="H65" s="69"/>
      <c r="I65" s="69"/>
      <c r="J65" s="69"/>
      <c r="K65" s="69"/>
      <c r="L65" s="69"/>
    </row>
    <row r="66" spans="1:12" ht="12.75">
      <c r="A66" s="68"/>
      <c r="B66" s="68"/>
      <c r="C66" s="68"/>
      <c r="D66" s="68"/>
      <c r="E66" s="68"/>
      <c r="F66" s="69"/>
      <c r="G66" s="69"/>
      <c r="H66" s="69"/>
      <c r="I66" s="69"/>
      <c r="J66" s="69"/>
      <c r="K66" s="69"/>
      <c r="L66" s="69"/>
    </row>
    <row r="67" spans="1:12" ht="12.75">
      <c r="A67" s="68"/>
      <c r="B67" s="68"/>
      <c r="C67" s="68"/>
      <c r="D67" s="68"/>
      <c r="E67" s="68"/>
      <c r="F67" s="69"/>
      <c r="G67" s="69"/>
      <c r="H67" s="69"/>
      <c r="I67" s="69"/>
      <c r="J67" s="69"/>
      <c r="K67" s="69"/>
      <c r="L67" s="69"/>
    </row>
    <row r="68" spans="1:12" ht="12.75">
      <c r="A68" s="68"/>
      <c r="B68" s="68"/>
      <c r="C68" s="68"/>
      <c r="D68" s="68"/>
      <c r="E68" s="68"/>
      <c r="F68" s="69"/>
      <c r="G68" s="69"/>
      <c r="H68" s="69"/>
      <c r="I68" s="69"/>
      <c r="J68" s="69"/>
      <c r="K68" s="69"/>
      <c r="L68" s="69"/>
    </row>
    <row r="70" spans="1:10" ht="12.75">
      <c r="A70" s="119" t="s">
        <v>10</v>
      </c>
      <c r="B70" s="120"/>
      <c r="C70" s="120"/>
      <c r="D70" s="120"/>
      <c r="E70" s="120"/>
      <c r="F70" s="71"/>
      <c r="G70" s="71"/>
      <c r="H70" s="71"/>
      <c r="I70" s="71"/>
      <c r="J70" s="71"/>
    </row>
    <row r="77" spans="1:12" ht="12.75">
      <c r="A77" s="72"/>
      <c r="B77" s="70"/>
      <c r="C77" s="70"/>
      <c r="D77" s="70"/>
      <c r="E77" s="70"/>
      <c r="F77" s="71"/>
      <c r="G77" s="71"/>
      <c r="H77" s="71"/>
      <c r="I77" s="71"/>
      <c r="J77" s="71"/>
      <c r="K77" s="71"/>
      <c r="L77" s="71"/>
    </row>
  </sheetData>
  <sheetProtection/>
  <mergeCells count="8">
    <mergeCell ref="A6:F6"/>
    <mergeCell ref="A36:E36"/>
    <mergeCell ref="A70:E70"/>
    <mergeCell ref="A1:F1"/>
    <mergeCell ref="A2:F2"/>
    <mergeCell ref="A4:F4"/>
    <mergeCell ref="A5:F5"/>
    <mergeCell ref="C8:E8"/>
  </mergeCells>
  <printOptions/>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gefung</cp:lastModifiedBy>
  <cp:lastPrinted>2007-05-28T04:38:02Z</cp:lastPrinted>
  <dcterms:created xsi:type="dcterms:W3CDTF">2006-10-16T09:45:18Z</dcterms:created>
  <dcterms:modified xsi:type="dcterms:W3CDTF">2007-05-31T07:00:15Z</dcterms:modified>
  <cp:category/>
  <cp:version/>
  <cp:contentType/>
  <cp:contentStatus/>
</cp:coreProperties>
</file>